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7.xml" ContentType="application/vnd.ms-excel.controlproperti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485"/>
  </bookViews>
  <sheets>
    <sheet name="Binomial" sheetId="1" r:id="rId1"/>
    <sheet name="Poisson" sheetId="2" r:id="rId2"/>
    <sheet name="Hypergeometric" sheetId="3" r:id="rId3"/>
    <sheet name="Chi Sq" sheetId="4" r:id="rId4"/>
    <sheet name="F dist" sheetId="5" r:id="rId5"/>
  </sheets>
  <calcPr calcId="144525"/>
</workbook>
</file>

<file path=xl/calcChain.xml><?xml version="1.0" encoding="utf-8"?>
<calcChain xmlns="http://schemas.openxmlformats.org/spreadsheetml/2006/main">
  <c r="E8" i="1" l="1"/>
  <c r="J8" i="1" s="1"/>
  <c r="I8" i="5" l="1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7" i="5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D7" i="2"/>
  <c r="H107" i="2" s="1"/>
  <c r="J108" i="1"/>
  <c r="H17" i="2" l="1"/>
  <c r="H41" i="2"/>
  <c r="H61" i="2"/>
  <c r="H9" i="2"/>
  <c r="H29" i="2"/>
  <c r="H49" i="2"/>
  <c r="H77" i="2"/>
  <c r="H13" i="2"/>
  <c r="H33" i="2"/>
  <c r="H57" i="2"/>
  <c r="H25" i="2"/>
  <c r="H45" i="2"/>
  <c r="H65" i="2"/>
  <c r="H73" i="2"/>
  <c r="H81" i="2"/>
  <c r="H21" i="2"/>
  <c r="H37" i="2"/>
  <c r="H53" i="2"/>
  <c r="H69" i="2"/>
  <c r="H85" i="2"/>
  <c r="H10" i="2"/>
  <c r="H22" i="2"/>
  <c r="H26" i="2"/>
  <c r="H7" i="2"/>
  <c r="H11" i="2"/>
  <c r="H19" i="2"/>
  <c r="H27" i="2"/>
  <c r="H8" i="2"/>
  <c r="H12" i="2"/>
  <c r="H16" i="2"/>
  <c r="H20" i="2"/>
  <c r="H24" i="2"/>
  <c r="H28" i="2"/>
  <c r="H32" i="2"/>
  <c r="H36" i="2"/>
  <c r="H40" i="2"/>
  <c r="H44" i="2"/>
  <c r="H48" i="2"/>
  <c r="H52" i="2"/>
  <c r="H56" i="2"/>
  <c r="H60" i="2"/>
  <c r="H64" i="2"/>
  <c r="H68" i="2"/>
  <c r="H72" i="2"/>
  <c r="H76" i="2"/>
  <c r="H80" i="2"/>
  <c r="H84" i="2"/>
  <c r="H88" i="2"/>
  <c r="H92" i="2"/>
  <c r="H96" i="2"/>
  <c r="H100" i="2"/>
  <c r="H104" i="2"/>
  <c r="H89" i="2"/>
  <c r="H101" i="2"/>
  <c r="H18" i="2"/>
  <c r="H30" i="2"/>
  <c r="H34" i="2"/>
  <c r="H38" i="2"/>
  <c r="H42" i="2"/>
  <c r="H46" i="2"/>
  <c r="H50" i="2"/>
  <c r="H54" i="2"/>
  <c r="H58" i="2"/>
  <c r="H62" i="2"/>
  <c r="H66" i="2"/>
  <c r="H70" i="2"/>
  <c r="H74" i="2"/>
  <c r="H78" i="2"/>
  <c r="H82" i="2"/>
  <c r="H86" i="2"/>
  <c r="H90" i="2"/>
  <c r="H94" i="2"/>
  <c r="H98" i="2"/>
  <c r="H102" i="2"/>
  <c r="H106" i="2"/>
  <c r="H93" i="2"/>
  <c r="H97" i="2"/>
  <c r="H105" i="2"/>
  <c r="H14" i="2"/>
  <c r="H15" i="2"/>
  <c r="H23" i="2"/>
  <c r="H31" i="2"/>
  <c r="H35" i="2"/>
  <c r="H39" i="2"/>
  <c r="H43" i="2"/>
  <c r="H47" i="2"/>
  <c r="H51" i="2"/>
  <c r="H55" i="2"/>
  <c r="H59" i="2"/>
  <c r="H63" i="2"/>
  <c r="H67" i="2"/>
  <c r="H71" i="2"/>
  <c r="H75" i="2"/>
  <c r="H79" i="2"/>
  <c r="H83" i="2"/>
  <c r="H87" i="2"/>
  <c r="H91" i="2"/>
  <c r="H95" i="2"/>
  <c r="H99" i="2"/>
  <c r="H103" i="2"/>
  <c r="J12" i="1"/>
  <c r="J22" i="1"/>
  <c r="J37" i="1"/>
  <c r="J53" i="1"/>
  <c r="J69" i="1"/>
  <c r="J81" i="1"/>
  <c r="J97" i="1"/>
  <c r="J13" i="1"/>
  <c r="J24" i="1"/>
  <c r="J38" i="1"/>
  <c r="J54" i="1"/>
  <c r="J70" i="1"/>
  <c r="J101" i="1"/>
  <c r="J9" i="1"/>
  <c r="J14" i="1"/>
  <c r="J25" i="1"/>
  <c r="J10" i="1"/>
  <c r="J16" i="1"/>
  <c r="J21" i="1"/>
  <c r="J26" i="1"/>
  <c r="J34" i="1"/>
  <c r="J42" i="1"/>
  <c r="J50" i="1"/>
  <c r="J58" i="1"/>
  <c r="J66" i="1"/>
  <c r="J77" i="1"/>
  <c r="J93" i="1"/>
  <c r="J17" i="1"/>
  <c r="J29" i="1"/>
  <c r="J45" i="1"/>
  <c r="J61" i="1"/>
  <c r="J18" i="1"/>
  <c r="J30" i="1"/>
  <c r="J46" i="1"/>
  <c r="J62" i="1"/>
  <c r="J85" i="1"/>
  <c r="J20" i="1"/>
  <c r="J33" i="1"/>
  <c r="J41" i="1"/>
  <c r="J49" i="1"/>
  <c r="J57" i="1"/>
  <c r="J65" i="1"/>
  <c r="J73" i="1"/>
  <c r="J89" i="1"/>
  <c r="J105" i="1"/>
  <c r="J74" i="1"/>
  <c r="J78" i="1"/>
  <c r="J82" i="1"/>
  <c r="J86" i="1"/>
  <c r="J90" i="1"/>
  <c r="J94" i="1"/>
  <c r="J98" i="1"/>
  <c r="J102" i="1"/>
  <c r="J106" i="1"/>
  <c r="J11" i="1"/>
  <c r="J15" i="1"/>
  <c r="J19" i="1"/>
  <c r="J23" i="1"/>
  <c r="J27" i="1"/>
  <c r="J31" i="1"/>
  <c r="J35" i="1"/>
  <c r="J39" i="1"/>
  <c r="J43" i="1"/>
  <c r="J47" i="1"/>
  <c r="J51" i="1"/>
  <c r="J55" i="1"/>
  <c r="J59" i="1"/>
  <c r="J63" i="1"/>
  <c r="J67" i="1"/>
  <c r="J71" i="1"/>
  <c r="J75" i="1"/>
  <c r="J79" i="1"/>
  <c r="J83" i="1"/>
  <c r="J87" i="1"/>
  <c r="J91" i="1"/>
  <c r="J95" i="1"/>
  <c r="J99" i="1"/>
  <c r="J103" i="1"/>
  <c r="J107" i="1"/>
  <c r="J28" i="1"/>
  <c r="J32" i="1"/>
  <c r="J36" i="1"/>
  <c r="J40" i="1"/>
  <c r="J44" i="1"/>
  <c r="J48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04" i="1"/>
</calcChain>
</file>

<file path=xl/sharedStrings.xml><?xml version="1.0" encoding="utf-8"?>
<sst xmlns="http://schemas.openxmlformats.org/spreadsheetml/2006/main" count="26" uniqueCount="25">
  <si>
    <t>n</t>
  </si>
  <si>
    <t>p</t>
  </si>
  <si>
    <t>x</t>
  </si>
  <si>
    <t>binom</t>
  </si>
  <si>
    <t>Lambda</t>
  </si>
  <si>
    <t>Sample Size</t>
  </si>
  <si>
    <t>Population defects</t>
  </si>
  <si>
    <t>Sample defects</t>
  </si>
  <si>
    <t>Population Size</t>
  </si>
  <si>
    <t>Hypergeometric Dist</t>
  </si>
  <si>
    <t>Chi Sq</t>
  </si>
  <si>
    <t>DF</t>
  </si>
  <si>
    <t>Num DF</t>
  </si>
  <si>
    <t>Denom DF</t>
  </si>
  <si>
    <t>F Prob</t>
  </si>
  <si>
    <t>r</t>
  </si>
  <si>
    <t>D = number of defects in population</t>
  </si>
  <si>
    <t>N = size of population</t>
  </si>
  <si>
    <t>n = size of sample</t>
  </si>
  <si>
    <t>D = number of successes in population</t>
  </si>
  <si>
    <t xml:space="preserve">Note, in Quality Control we use this distribution </t>
  </si>
  <si>
    <t>with 'success' considered to be 'defect'</t>
  </si>
  <si>
    <t>So,</t>
  </si>
  <si>
    <t>x = number of successes in the sample</t>
  </si>
  <si>
    <t>x = number of defects in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</si>
</sst>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1" applyNumberFormat="1" applyFont="1"/>
    <xf numFmtId="166" fontId="0" fillId="0" borderId="0" xfId="0" applyNumberForma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Binomial Distribution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Binomial!$I$8:$I$28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Binomial!$J$8:$J$28</c:f>
              <c:numCache>
                <c:formatCode>General</c:formatCode>
                <c:ptCount val="21"/>
                <c:pt idx="0">
                  <c:v>0.36416968008711709</c:v>
                </c:pt>
                <c:pt idx="1">
                  <c:v>0.3716017143746092</c:v>
                </c:pt>
                <c:pt idx="2">
                  <c:v>0.1858008571873046</c:v>
                </c:pt>
                <c:pt idx="3">
                  <c:v>6.0669667652997417E-2</c:v>
                </c:pt>
                <c:pt idx="4">
                  <c:v>1.4548338671892251E-2</c:v>
                </c:pt>
                <c:pt idx="5">
                  <c:v>2.7315248118654845E-3</c:v>
                </c:pt>
                <c:pt idx="6">
                  <c:v>4.1809053242838982E-4</c:v>
                </c:pt>
                <c:pt idx="7">
                  <c:v>5.3632604743000479E-5</c:v>
                </c:pt>
                <c:pt idx="8">
                  <c:v>5.883168377420982E-6</c:v>
                </c:pt>
                <c:pt idx="9">
                  <c:v>5.6030175023056888E-7</c:v>
                </c:pt>
                <c:pt idx="10">
                  <c:v>4.6882391345822904E-8</c:v>
                </c:pt>
                <c:pt idx="11">
                  <c:v>3.4792127158310227E-9</c:v>
                </c:pt>
                <c:pt idx="12">
                  <c:v>2.3076410870307853E-10</c:v>
                </c:pt>
                <c:pt idx="13">
                  <c:v>1.3766147771926161E-11</c:v>
                </c:pt>
                <c:pt idx="14">
                  <c:v>7.4248901976861894E-13</c:v>
                </c:pt>
                <c:pt idx="15">
                  <c:v>3.6366809131523908E-14</c:v>
                </c:pt>
                <c:pt idx="16">
                  <c:v>1.6235182648001811E-15</c:v>
                </c:pt>
                <c:pt idx="17">
                  <c:v>6.6266051624496491E-17</c:v>
                </c:pt>
                <c:pt idx="18">
                  <c:v>2.4793420675832305E-18</c:v>
                </c:pt>
                <c:pt idx="19">
                  <c:v>8.5219061399208702E-20</c:v>
                </c:pt>
                <c:pt idx="20">
                  <c:v>2.6957050034443518E-21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592192"/>
        <c:axId val="152986752"/>
        <c:axId val="0"/>
      </c:bar3DChart>
      <c:catAx>
        <c:axId val="1355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986752"/>
        <c:crosses val="autoZero"/>
        <c:auto val="1"/>
        <c:lblAlgn val="ctr"/>
        <c:lblOffset val="100"/>
        <c:noMultiLvlLbl val="0"/>
      </c:catAx>
      <c:valAx>
        <c:axId val="152986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5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Poisson Distribution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Poisson!$G$7:$G$27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Poisson!$H$7:$H$27</c:f>
              <c:numCache>
                <c:formatCode>General</c:formatCode>
                <c:ptCount val="21"/>
                <c:pt idx="0">
                  <c:v>2.4723526470339388E-2</c:v>
                </c:pt>
                <c:pt idx="1">
                  <c:v>9.147704794025574E-2</c:v>
                </c:pt>
                <c:pt idx="2">
                  <c:v>0.16923253868947319</c:v>
                </c:pt>
                <c:pt idx="3">
                  <c:v>0.20872013105035023</c:v>
                </c:pt>
                <c:pt idx="4">
                  <c:v>0.19306612122157396</c:v>
                </c:pt>
                <c:pt idx="5">
                  <c:v>0.1428689297039647</c:v>
                </c:pt>
                <c:pt idx="6">
                  <c:v>8.8102506650778248E-2</c:v>
                </c:pt>
                <c:pt idx="7">
                  <c:v>4.6568467801125626E-2</c:v>
                </c:pt>
                <c:pt idx="8">
                  <c:v>2.1537916358020638E-2</c:v>
                </c:pt>
                <c:pt idx="9">
                  <c:v>8.8544767249640211E-3</c:v>
                </c:pt>
                <c:pt idx="10">
                  <c:v>3.276156388236692E-3</c:v>
                </c:pt>
                <c:pt idx="11">
                  <c:v>1.1019798760432506E-3</c:v>
                </c:pt>
                <c:pt idx="12">
                  <c:v>3.3977712844666962E-4</c:v>
                </c:pt>
                <c:pt idx="13">
                  <c:v>9.6705798096359687E-5</c:v>
                </c:pt>
                <c:pt idx="14">
                  <c:v>2.5557960925466425E-5</c:v>
                </c:pt>
                <c:pt idx="15">
                  <c:v>6.3042970282817517E-6</c:v>
                </c:pt>
                <c:pt idx="16">
                  <c:v>1.4578686877901573E-6</c:v>
                </c:pt>
                <c:pt idx="17">
                  <c:v>3.1730083204844501E-7</c:v>
                </c:pt>
                <c:pt idx="18">
                  <c:v>6.5222948809958022E-8</c:v>
                </c:pt>
                <c:pt idx="19">
                  <c:v>1.2701311084044469E-8</c:v>
                </c:pt>
                <c:pt idx="20">
                  <c:v>2.3497425505482253E-9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136000"/>
        <c:axId val="161141888"/>
        <c:axId val="0"/>
      </c:bar3DChart>
      <c:catAx>
        <c:axId val="16113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141888"/>
        <c:crosses val="autoZero"/>
        <c:auto val="1"/>
        <c:lblAlgn val="ctr"/>
        <c:lblOffset val="100"/>
        <c:noMultiLvlLbl val="0"/>
      </c:catAx>
      <c:valAx>
        <c:axId val="16114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136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Hypergeometric Distribution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Hypergeometric!$F$9:$F$29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Hypergeometric!$G$9:$G$29</c:f>
              <c:numCache>
                <c:formatCode>General</c:formatCode>
                <c:ptCount val="21"/>
                <c:pt idx="0">
                  <c:v>0.22153361344537811</c:v>
                </c:pt>
                <c:pt idx="1">
                  <c:v>0.41141956782713068</c:v>
                </c:pt>
                <c:pt idx="2">
                  <c:v>0.27427971188475386</c:v>
                </c:pt>
                <c:pt idx="3">
                  <c:v>8.1542617046818755E-2</c:v>
                </c:pt>
                <c:pt idx="4">
                  <c:v>1.0729291716686679E-2</c:v>
                </c:pt>
                <c:pt idx="5">
                  <c:v>4.9519807923169225E-4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24416"/>
        <c:axId val="161326208"/>
      </c:barChart>
      <c:catAx>
        <c:axId val="16132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326208"/>
        <c:crosses val="autoZero"/>
        <c:auto val="1"/>
        <c:lblAlgn val="ctr"/>
        <c:lblOffset val="100"/>
        <c:noMultiLvlLbl val="0"/>
      </c:catAx>
      <c:valAx>
        <c:axId val="16132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32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'Chi Sq'!$H$7:$H$47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'Chi Sq'!$I$7:$I$47</c:f>
              <c:numCache>
                <c:formatCode>General</c:formatCode>
                <c:ptCount val="41"/>
                <c:pt idx="0">
                  <c:v>0</c:v>
                </c:pt>
                <c:pt idx="1">
                  <c:v>8.0656908173047784E-2</c:v>
                </c:pt>
                <c:pt idx="2">
                  <c:v>0.1383691658068649</c:v>
                </c:pt>
                <c:pt idx="3">
                  <c:v>0.15418032980376931</c:v>
                </c:pt>
                <c:pt idx="4">
                  <c:v>0.14397591070183482</c:v>
                </c:pt>
                <c:pt idx="5">
                  <c:v>0.12204152134938742</c:v>
                </c:pt>
                <c:pt idx="6">
                  <c:v>9.7304346659282948E-2</c:v>
                </c:pt>
                <c:pt idx="7">
                  <c:v>7.4371267720122855E-2</c:v>
                </c:pt>
                <c:pt idx="8">
                  <c:v>5.5111960944245489E-2</c:v>
                </c:pt>
                <c:pt idx="9">
                  <c:v>3.9886635707442081E-2</c:v>
                </c:pt>
                <c:pt idx="10">
                  <c:v>2.8334555341734478E-2</c:v>
                </c:pt>
                <c:pt idx="11">
                  <c:v>1.9827053952324078E-2</c:v>
                </c:pt>
                <c:pt idx="12">
                  <c:v>1.3702310000441044E-2</c:v>
                </c:pt>
                <c:pt idx="13">
                  <c:v>9.3710813327610599E-3</c:v>
                </c:pt>
                <c:pt idx="14">
                  <c:v>6.3521316629997398E-3</c:v>
                </c:pt>
                <c:pt idx="15">
                  <c:v>4.2728444746070599E-3</c:v>
                </c:pt>
                <c:pt idx="16">
                  <c:v>2.8550448163175554E-3</c:v>
                </c:pt>
                <c:pt idx="17">
                  <c:v>1.8965272928167605E-3</c:v>
                </c:pt>
                <c:pt idx="18">
                  <c:v>1.2532774675207308E-3</c:v>
                </c:pt>
                <c:pt idx="19">
                  <c:v>8.2436896672612051E-4</c:v>
                </c:pt>
                <c:pt idx="20">
                  <c:v>5.3999406373927473E-4</c:v>
                </c:pt>
                <c:pt idx="21">
                  <c:v>3.5239171820910311E-4</c:v>
                </c:pt>
                <c:pt idx="22">
                  <c:v>2.2918359703827347E-4</c:v>
                </c:pt>
                <c:pt idx="23">
                  <c:v>1.485915192984603E-4</c:v>
                </c:pt>
                <c:pt idx="24">
                  <c:v>9.6066482864035687E-5</c:v>
                </c:pt>
                <c:pt idx="25">
                  <c:v>6.1946646447262399E-5</c:v>
                </c:pt>
                <c:pt idx="26">
                  <c:v>3.9849288201173644E-5</c:v>
                </c:pt>
                <c:pt idx="27">
                  <c:v>2.5577550549554496E-5</c:v>
                </c:pt>
                <c:pt idx="28">
                  <c:v>1.6383365173213187E-5</c:v>
                </c:pt>
                <c:pt idx="29">
                  <c:v>1.0474078400423879E-5</c:v>
                </c:pt>
                <c:pt idx="30">
                  <c:v>6.6842620035748898E-6</c:v>
                </c:pt>
                <c:pt idx="31">
                  <c:v>4.2586003196038949E-6</c:v>
                </c:pt>
                <c:pt idx="32">
                  <c:v>2.7089567299982002E-6</c:v>
                </c:pt>
                <c:pt idx="33">
                  <c:v>1.7206826098578229E-6</c:v>
                </c:pt>
                <c:pt idx="34">
                  <c:v>1.091442835284579E-6</c:v>
                </c:pt>
                <c:pt idx="35">
                  <c:v>6.9141284620704426E-7</c:v>
                </c:pt>
                <c:pt idx="36">
                  <c:v>4.3746356518727709E-7</c:v>
                </c:pt>
                <c:pt idx="37">
                  <c:v>2.7646711589655547E-7</c:v>
                </c:pt>
                <c:pt idx="38">
                  <c:v>1.7452958252935799E-7</c:v>
                </c:pt>
                <c:pt idx="39">
                  <c:v>1.10063501354465E-7</c:v>
                </c:pt>
                <c:pt idx="40">
                  <c:v>6.934084983539181E-8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30144"/>
        <c:axId val="161460608"/>
      </c:barChart>
      <c:catAx>
        <c:axId val="16143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460608"/>
        <c:crosses val="autoZero"/>
        <c:auto val="1"/>
        <c:lblAlgn val="ctr"/>
        <c:lblOffset val="100"/>
        <c:noMultiLvlLbl val="0"/>
      </c:catAx>
      <c:valAx>
        <c:axId val="16146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43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'F dist'!$H$7:$H$47</c:f>
              <c:numCache>
                <c:formatCode>0.0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'F dist'!$I$7:$I$47</c:f>
              <c:numCache>
                <c:formatCode>General</c:formatCode>
                <c:ptCount val="41"/>
                <c:pt idx="0">
                  <c:v>0</c:v>
                </c:pt>
                <c:pt idx="1">
                  <c:v>2.2465975642621851E-2</c:v>
                </c:pt>
                <c:pt idx="2">
                  <c:v>0.15511119746333188</c:v>
                </c:pt>
                <c:pt idx="3">
                  <c:v>0.36063594522650866</c:v>
                </c:pt>
                <c:pt idx="4">
                  <c:v>0.5523445999171871</c:v>
                </c:pt>
                <c:pt idx="5">
                  <c:v>0.68477605652046258</c:v>
                </c:pt>
                <c:pt idx="6">
                  <c:v>0.75131090801693112</c:v>
                </c:pt>
                <c:pt idx="7">
                  <c:v>0.76376406964953725</c:v>
                </c:pt>
                <c:pt idx="8">
                  <c:v>0.73854252206359339</c:v>
                </c:pt>
                <c:pt idx="9">
                  <c:v>0.69037244741974835</c:v>
                </c:pt>
                <c:pt idx="10">
                  <c:v>0.63041388858420999</c:v>
                </c:pt>
                <c:pt idx="11">
                  <c:v>0.56631877407118136</c:v>
                </c:pt>
                <c:pt idx="12">
                  <c:v>0.50293408898578751</c:v>
                </c:pt>
                <c:pt idx="13">
                  <c:v>0.44308162360242331</c:v>
                </c:pt>
                <c:pt idx="14">
                  <c:v>0.38821330788494568</c:v>
                </c:pt>
                <c:pt idx="15">
                  <c:v>0.33890131167248894</c:v>
                </c:pt>
                <c:pt idx="16">
                  <c:v>0.29518125450714622</c:v>
                </c:pt>
                <c:pt idx="17">
                  <c:v>0.25678208660959057</c:v>
                </c:pt>
                <c:pt idx="18">
                  <c:v>0.22327464610070979</c:v>
                </c:pt>
                <c:pt idx="19">
                  <c:v>0.19416439614265044</c:v>
                </c:pt>
                <c:pt idx="20">
                  <c:v>0.16894703119714186</c:v>
                </c:pt>
                <c:pt idx="21">
                  <c:v>0.14714000747423664</c:v>
                </c:pt>
                <c:pt idx="22">
                  <c:v>0.1282988376352287</c:v>
                </c:pt>
                <c:pt idx="23">
                  <c:v>0.11202400168010827</c:v>
                </c:pt>
                <c:pt idx="24">
                  <c:v>9.7962276369332552E-2</c:v>
                </c:pt>
                <c:pt idx="25">
                  <c:v>8.5804910731416481E-2</c:v>
                </c:pt>
                <c:pt idx="26">
                  <c:v>7.528416820704667E-2</c:v>
                </c:pt>
                <c:pt idx="27">
                  <c:v>6.6169165778273559E-2</c:v>
                </c:pt>
                <c:pt idx="28">
                  <c:v>5.8261561308088308E-2</c:v>
                </c:pt>
                <c:pt idx="29">
                  <c:v>5.1391400116484298E-2</c:v>
                </c:pt>
                <c:pt idx="30">
                  <c:v>4.5413282123988236E-2</c:v>
                </c:pt>
                <c:pt idx="31">
                  <c:v>4.0202919596626863E-2</c:v>
                </c:pt>
                <c:pt idx="32">
                  <c:v>3.5654101531724949E-2</c:v>
                </c:pt>
                <c:pt idx="33">
                  <c:v>3.1676050275564215E-2</c:v>
                </c:pt>
                <c:pt idx="34">
                  <c:v>2.8191140155050289E-2</c:v>
                </c:pt>
                <c:pt idx="35">
                  <c:v>2.5132941012116407E-2</c:v>
                </c:pt>
                <c:pt idx="36">
                  <c:v>2.2444547904777214E-2</c:v>
                </c:pt>
                <c:pt idx="37">
                  <c:v>2.0077159584213133E-2</c:v>
                </c:pt>
                <c:pt idx="38">
                  <c:v>1.798887124541183E-2</c:v>
                </c:pt>
                <c:pt idx="39">
                  <c:v>1.6143650610749887E-2</c:v>
                </c:pt>
                <c:pt idx="40">
                  <c:v>1.4510470128112551E-2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395840"/>
        <c:axId val="161397376"/>
        <c:axId val="0"/>
      </c:bar3DChart>
      <c:catAx>
        <c:axId val="16139584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61397376"/>
        <c:crosses val="autoZero"/>
        <c:auto val="1"/>
        <c:lblAlgn val="ctr"/>
        <c:lblOffset val="100"/>
        <c:noMultiLvlLbl val="0"/>
      </c:catAx>
      <c:valAx>
        <c:axId val="161397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395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D$8" max="30000" page="10" val="50"/>
</file>

<file path=xl/ctrlProps/ctrlProp2.xml><?xml version="1.0" encoding="utf-8"?>
<formControlPr xmlns="http://schemas.microsoft.com/office/spreadsheetml/2009/9/main" objectType="Spin" dx="16" fmlaLink="$E$2" max="30000" page="10" val="20"/>
</file>

<file path=xl/ctrlProps/ctrlProp3.xml><?xml version="1.0" encoding="utf-8"?>
<formControlPr xmlns="http://schemas.microsoft.com/office/spreadsheetml/2009/9/main" objectType="Spin" dx="16" fmlaLink="$D$2" max="30000" page="10" val="37"/>
</file>

<file path=xl/ctrlProps/ctrlProp4.xml><?xml version="1.0" encoding="utf-8"?>
<formControlPr xmlns="http://schemas.microsoft.com/office/spreadsheetml/2009/9/main" objectType="Spin" dx="16" fmlaLink="$C$9" max="30000" min="1" page="10" val="52"/>
</file>

<file path=xl/ctrlProps/ctrlProp5.xml><?xml version="1.0" encoding="utf-8"?>
<formControlPr xmlns="http://schemas.microsoft.com/office/spreadsheetml/2009/9/main" objectType="Spin" dx="16" fmlaLink="$D$9" max="30000" page="10" val="13"/>
</file>

<file path=xl/ctrlProps/ctrlProp6.xml><?xml version="1.0" encoding="utf-8"?>
<formControlPr xmlns="http://schemas.microsoft.com/office/spreadsheetml/2009/9/main" objectType="Spin" dx="16" fmlaLink="$E$9" max="30000" page="10" val="5"/>
</file>

<file path=xl/ctrlProps/ctrlProp7.xml><?xml version="1.0" encoding="utf-8"?>
<formControlPr xmlns="http://schemas.microsoft.com/office/spreadsheetml/2009/9/main" objectType="Spin" dx="16" fmlaLink="$E$7" max="30000" page="10" val="5"/>
</file>

<file path=xl/ctrlProps/ctrlProp8.xml><?xml version="1.0" encoding="utf-8"?>
<formControlPr xmlns="http://schemas.microsoft.com/office/spreadsheetml/2009/9/main" objectType="Spin" dx="16" fmlaLink="$F$7" max="30000" page="10" val="10"/>
</file>

<file path=xl/ctrlProps/ctrlProp9.xml><?xml version="1.0" encoding="utf-8"?>
<formControlPr xmlns="http://schemas.microsoft.com/office/spreadsheetml/2009/9/main" objectType="Spin" dx="16" fmlaLink="$G$7" max="30000" page="10" val="1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2</xdr:row>
          <xdr:rowOff>95250</xdr:rowOff>
        </xdr:from>
        <xdr:to>
          <xdr:col>3</xdr:col>
          <xdr:colOff>361950</xdr:colOff>
          <xdr:row>4</xdr:row>
          <xdr:rowOff>95250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2</xdr:row>
          <xdr:rowOff>95250</xdr:rowOff>
        </xdr:from>
        <xdr:to>
          <xdr:col>4</xdr:col>
          <xdr:colOff>438150</xdr:colOff>
          <xdr:row>4</xdr:row>
          <xdr:rowOff>104775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371474</xdr:colOff>
      <xdr:row>3</xdr:row>
      <xdr:rowOff>109537</xdr:rowOff>
    </xdr:from>
    <xdr:to>
      <xdr:col>24</xdr:col>
      <xdr:colOff>514349</xdr:colOff>
      <xdr:row>32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190500</xdr:colOff>
      <xdr:row>13</xdr:row>
      <xdr:rowOff>42862</xdr:rowOff>
    </xdr:from>
    <xdr:ext cx="4562475" cy="12239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90500" y="2519362"/>
              <a:ext cx="4562475" cy="12239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2800" b="0" i="1">
                        <a:latin typeface="Cambria Math"/>
                      </a:rPr>
                      <m:t>𝑃</m:t>
                    </m:r>
                    <m:d>
                      <m:dPr>
                        <m:ctrlPr>
                          <a:rPr lang="en-CA" sz="28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CA" sz="2800" b="0" i="1">
                            <a:latin typeface="Cambria Math"/>
                          </a:rPr>
                          <m:t>𝑟</m:t>
                        </m:r>
                      </m:e>
                    </m:d>
                    <m:r>
                      <a:rPr lang="en-CA" sz="2800" b="0" i="1">
                        <a:latin typeface="Cambria Math"/>
                      </a:rPr>
                      <m:t>=</m:t>
                    </m:r>
                    <m:d>
                      <m:dPr>
                        <m:ctrlPr>
                          <a:rPr lang="en-CA" sz="28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type m:val="noBar"/>
                            <m:ctrlPr>
                              <a:rPr lang="en-CA" sz="28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CA" sz="2800" b="0" i="1">
                                <a:latin typeface="Cambria Math"/>
                              </a:rPr>
                              <m:t>𝑛</m:t>
                            </m:r>
                          </m:num>
                          <m:den>
                            <m:r>
                              <a:rPr lang="en-CA" sz="2800" b="0" i="1">
                                <a:latin typeface="Cambria Math"/>
                              </a:rPr>
                              <m:t>𝑟</m:t>
                            </m:r>
                          </m:den>
                        </m:f>
                      </m:e>
                    </m:d>
                    <m:sSup>
                      <m:sSupPr>
                        <m:ctrlPr>
                          <a:rPr lang="en-CA" sz="28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en-CA" sz="2800" b="0" i="1">
                            <a:latin typeface="Cambria Math"/>
                          </a:rPr>
                          <m:t>𝑝</m:t>
                        </m:r>
                      </m:e>
                      <m:sup>
                        <m:r>
                          <a:rPr lang="en-CA" sz="2800" b="0" i="1">
                            <a:latin typeface="Cambria Math"/>
                          </a:rPr>
                          <m:t>𝑟</m:t>
                        </m:r>
                      </m:sup>
                    </m:sSup>
                    <m:sSup>
                      <m:sSupPr>
                        <m:ctrlPr>
                          <a:rPr lang="en-CA" sz="2800" b="0" i="1">
                            <a:latin typeface="Cambria Math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CA" sz="28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CA" sz="2800" b="0" i="1">
                                <a:latin typeface="Cambria Math"/>
                              </a:rPr>
                              <m:t>1−</m:t>
                            </m:r>
                            <m:r>
                              <a:rPr lang="en-CA" sz="2800" b="0" i="1">
                                <a:latin typeface="Cambria Math"/>
                              </a:rPr>
                              <m:t>𝑝</m:t>
                            </m:r>
                          </m:e>
                        </m:d>
                      </m:e>
                      <m:sup>
                        <m:d>
                          <m:dPr>
                            <m:ctrlPr>
                              <a:rPr lang="en-CA" sz="28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CA" sz="2800" b="0" i="1">
                                <a:latin typeface="Cambria Math"/>
                              </a:rPr>
                              <m:t>𝑛</m:t>
                            </m:r>
                            <m:r>
                              <a:rPr lang="en-CA" sz="2800" b="0" i="1">
                                <a:latin typeface="Cambria Math"/>
                              </a:rPr>
                              <m:t>−</m:t>
                            </m:r>
                            <m:r>
                              <a:rPr lang="en-CA" sz="2800" b="0" i="1">
                                <a:latin typeface="Cambria Math"/>
                              </a:rPr>
                              <m:t>𝑟</m:t>
                            </m:r>
                          </m:e>
                        </m:d>
                      </m:sup>
                    </m:sSup>
                    <m:r>
                      <a:rPr lang="en-CA" sz="28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CA" sz="28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90500" y="2519362"/>
              <a:ext cx="4562475" cy="12239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CA" sz="2800" b="0" i="0">
                  <a:latin typeface="Cambria Math"/>
                </a:rPr>
                <a:t>𝑃(𝑟)=(𝑛¦𝑟) 𝑝^𝑟 (1−𝑝)^((𝑛−𝑟) )  </a:t>
              </a:r>
              <a:endParaRPr lang="en-CA" sz="28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209550</xdr:colOff>
          <xdr:row>1</xdr:row>
          <xdr:rowOff>47625</xdr:rowOff>
        </xdr:from>
        <xdr:to>
          <xdr:col>3</xdr:col>
          <xdr:colOff>352425</xdr:colOff>
          <xdr:row>3</xdr:row>
          <xdr:rowOff>104775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9</xdr:col>
      <xdr:colOff>180974</xdr:colOff>
      <xdr:row>5</xdr:row>
      <xdr:rowOff>90486</xdr:rowOff>
    </xdr:from>
    <xdr:to>
      <xdr:col>20</xdr:col>
      <xdr:colOff>476250</xdr:colOff>
      <xdr:row>34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28574</xdr:rowOff>
    </xdr:from>
    <xdr:to>
      <xdr:col>5</xdr:col>
      <xdr:colOff>561974</xdr:colOff>
      <xdr:row>16</xdr:row>
      <xdr:rowOff>54419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5"/>
            <xdr:cNvSpPr txBox="1"/>
          </xdr:nvSpPr>
          <xdr:spPr>
            <a:xfrm>
              <a:off x="0" y="2124074"/>
              <a:ext cx="3609974" cy="978345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2800" b="0" i="1">
                        <a:latin typeface="Cambria Math"/>
                      </a:rPr>
                      <m:t>𝑃</m:t>
                    </m:r>
                    <m:d>
                      <m:dPr>
                        <m:ctrlPr>
                          <a:rPr lang="en-CA" sz="28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CA" sz="2800" b="0" i="1">
                            <a:latin typeface="Cambria Math"/>
                          </a:rPr>
                          <m:t>𝑋</m:t>
                        </m:r>
                        <m:r>
                          <a:rPr lang="en-CA" sz="2800" b="0" i="1">
                            <a:latin typeface="Cambria Math"/>
                          </a:rPr>
                          <m:t>=</m:t>
                        </m:r>
                        <m:r>
                          <a:rPr lang="en-CA" sz="2800" b="0" i="1">
                            <a:latin typeface="Cambria Math"/>
                          </a:rPr>
                          <m:t>𝑥</m:t>
                        </m:r>
                      </m:e>
                    </m:d>
                    <m:r>
                      <a:rPr lang="en-CA" sz="2800" b="0" i="1">
                        <a:latin typeface="Cambria Math"/>
                      </a:rPr>
                      <m:t>= </m:t>
                    </m:r>
                    <m:f>
                      <m:fPr>
                        <m:ctrlPr>
                          <a:rPr lang="en-CA" sz="2800" b="0" i="1"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CA" sz="28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en-CA" sz="2800" b="0" i="1">
                                <a:latin typeface="Cambria Math"/>
                                <a:ea typeface="Cambria Math"/>
                              </a:rPr>
                              <m:t>𝜆</m:t>
                            </m:r>
                          </m:e>
                          <m:sup>
                            <m:r>
                              <a:rPr lang="en-CA" sz="2800" b="0" i="1">
                                <a:latin typeface="Cambria Math"/>
                              </a:rPr>
                              <m:t>𝑥</m:t>
                            </m:r>
                          </m:sup>
                        </m:sSup>
                        <m:r>
                          <a:rPr lang="en-CA" sz="2800" b="0" i="1">
                            <a:latin typeface="Cambria Math"/>
                            <a:ea typeface="Cambria Math"/>
                          </a:rPr>
                          <m:t>∙</m:t>
                        </m:r>
                        <m:sSup>
                          <m:sSupPr>
                            <m:ctrlPr>
                              <a:rPr lang="en-CA" sz="2800" b="0" i="1">
                                <a:latin typeface="Cambria Math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en-CA" sz="2800" b="0" i="1">
                                <a:latin typeface="Cambria Math"/>
                                <a:ea typeface="Cambria Math"/>
                              </a:rPr>
                              <m:t>𝑒</m:t>
                            </m:r>
                          </m:e>
                          <m:sup>
                            <m:r>
                              <a:rPr lang="en-CA" sz="2800" b="0" i="1">
                                <a:latin typeface="Cambria Math"/>
                                <a:ea typeface="Cambria Math"/>
                              </a:rPr>
                              <m:t>−</m:t>
                            </m:r>
                            <m:r>
                              <a:rPr lang="en-CA" sz="2800" b="0" i="1">
                                <a:latin typeface="Cambria Math"/>
                                <a:ea typeface="Cambria Math"/>
                              </a:rPr>
                              <m:t>𝜆</m:t>
                            </m:r>
                          </m:sup>
                        </m:sSup>
                      </m:num>
                      <m:den>
                        <m:r>
                          <a:rPr lang="en-CA" sz="2800" b="0" i="1">
                            <a:latin typeface="Cambria Math"/>
                          </a:rPr>
                          <m:t>𝑥</m:t>
                        </m:r>
                        <m:r>
                          <a:rPr lang="en-CA" sz="2800" b="0" i="1">
                            <a:latin typeface="Cambria Math"/>
                          </a:rPr>
                          <m:t>!</m:t>
                        </m:r>
                      </m:den>
                    </m:f>
                  </m:oMath>
                </m:oMathPara>
              </a14:m>
              <a:endParaRPr lang="en-CA"/>
            </a:p>
          </xdr:txBody>
        </xdr:sp>
      </mc:Choice>
      <mc:Fallback xmlns="">
        <xdr:sp macro="" textlink="">
          <xdr:nvSpPr>
            <xdr:cNvPr id="5" name="TextBox 5"/>
            <xdr:cNvSpPr txBox="1"/>
          </xdr:nvSpPr>
          <xdr:spPr>
            <a:xfrm>
              <a:off x="0" y="2124074"/>
              <a:ext cx="3609974" cy="978345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CA" sz="2800" b="0" i="0">
                  <a:latin typeface="Cambria Math"/>
                </a:rPr>
                <a:t>𝑃(𝑋=𝑥)=  (</a:t>
              </a:r>
              <a:r>
                <a:rPr lang="en-CA" sz="2800" b="0" i="0">
                  <a:latin typeface="Cambria Math"/>
                  <a:ea typeface="Cambria Math"/>
                </a:rPr>
                <a:t>𝜆^</a:t>
              </a:r>
              <a:r>
                <a:rPr lang="en-CA" sz="2800" b="0" i="0">
                  <a:latin typeface="Cambria Math"/>
                </a:rPr>
                <a:t>𝑥</a:t>
              </a:r>
              <a:r>
                <a:rPr lang="en-CA" sz="2800" b="0" i="0">
                  <a:latin typeface="Cambria Math"/>
                  <a:ea typeface="Cambria Math"/>
                </a:rPr>
                <a:t>∙𝑒^(−𝜆))/</a:t>
              </a:r>
              <a:r>
                <a:rPr lang="en-CA" sz="2800" b="0" i="0">
                  <a:latin typeface="Cambria Math"/>
                </a:rPr>
                <a:t>𝑥!</a:t>
              </a:r>
              <a:endParaRPr lang="en-CA"/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2</xdr:row>
          <xdr:rowOff>66675</xdr:rowOff>
        </xdr:from>
        <xdr:to>
          <xdr:col>2</xdr:col>
          <xdr:colOff>476250</xdr:colOff>
          <xdr:row>4</xdr:row>
          <xdr:rowOff>28575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466725</xdr:colOff>
          <xdr:row>2</xdr:row>
          <xdr:rowOff>76200</xdr:rowOff>
        </xdr:from>
        <xdr:to>
          <xdr:col>3</xdr:col>
          <xdr:colOff>619125</xdr:colOff>
          <xdr:row>4</xdr:row>
          <xdr:rowOff>38100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2</xdr:row>
          <xdr:rowOff>104775</xdr:rowOff>
        </xdr:from>
        <xdr:to>
          <xdr:col>4</xdr:col>
          <xdr:colOff>600075</xdr:colOff>
          <xdr:row>4</xdr:row>
          <xdr:rowOff>47625</xdr:rowOff>
        </xdr:to>
        <xdr:sp macro="" textlink="">
          <xdr:nvSpPr>
            <xdr:cNvPr id="3076" name="Spinner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285750</xdr:colOff>
      <xdr:row>5</xdr:row>
      <xdr:rowOff>61912</xdr:rowOff>
    </xdr:from>
    <xdr:to>
      <xdr:col>15</xdr:col>
      <xdr:colOff>590550</xdr:colOff>
      <xdr:row>19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400049</xdr:colOff>
      <xdr:row>13</xdr:row>
      <xdr:rowOff>33337</xdr:rowOff>
    </xdr:from>
    <xdr:ext cx="4200525" cy="151099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400049" y="2509837"/>
              <a:ext cx="4200525" cy="15109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3600" b="0" i="1">
                        <a:latin typeface="Cambria Math"/>
                      </a:rPr>
                      <m:t>𝑃</m:t>
                    </m:r>
                    <m:d>
                      <m:dPr>
                        <m:ctrlPr>
                          <a:rPr lang="en-CA" sz="36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n-CA" sz="3600" b="0" i="1">
                            <a:latin typeface="Cambria Math"/>
                          </a:rPr>
                          <m:t>𝑥</m:t>
                        </m:r>
                      </m:e>
                    </m:d>
                    <m:r>
                      <a:rPr lang="en-CA" sz="3600" b="0" i="1">
                        <a:latin typeface="Cambria Math"/>
                      </a:rPr>
                      <m:t>= </m:t>
                    </m:r>
                    <m:f>
                      <m:fPr>
                        <m:ctrlPr>
                          <a:rPr lang="en-CA" sz="3600" b="0" i="1">
                            <a:latin typeface="Cambria Math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CA" sz="36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type m:val="noBar"/>
                                <m:ctrlPr>
                                  <a:rPr lang="en-CA" sz="36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en-CA" sz="3600" b="0" i="1">
                                    <a:latin typeface="Cambria Math"/>
                                  </a:rPr>
                                  <m:t>𝐷</m:t>
                                </m:r>
                              </m:num>
                              <m:den>
                                <m:r>
                                  <a:rPr lang="en-CA" sz="3600" b="0" i="1">
                                    <a:latin typeface="Cambria Math"/>
                                  </a:rPr>
                                  <m:t>𝑥</m:t>
                                </m:r>
                              </m:den>
                            </m:f>
                          </m:e>
                        </m:d>
                        <m:d>
                          <m:dPr>
                            <m:ctrlPr>
                              <a:rPr lang="en-CA" sz="36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type m:val="noBar"/>
                                <m:ctrlPr>
                                  <a:rPr lang="en-CA" sz="36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en-CA" sz="3600" b="0" i="1">
                                    <a:latin typeface="Cambria Math"/>
                                  </a:rPr>
                                  <m:t>𝑁</m:t>
                                </m:r>
                                <m:r>
                                  <a:rPr lang="en-CA" sz="3600" b="0" i="1">
                                    <a:latin typeface="Cambria Math"/>
                                  </a:rPr>
                                  <m:t>−</m:t>
                                </m:r>
                                <m:r>
                                  <a:rPr lang="en-CA" sz="3600" b="0" i="1">
                                    <a:latin typeface="Cambria Math"/>
                                  </a:rPr>
                                  <m:t>𝐷</m:t>
                                </m:r>
                              </m:num>
                              <m:den>
                                <m:r>
                                  <a:rPr lang="en-CA" sz="3600" b="0" i="1">
                                    <a:latin typeface="Cambria Math"/>
                                  </a:rPr>
                                  <m:t>𝑛</m:t>
                                </m:r>
                                <m:r>
                                  <a:rPr lang="en-CA" sz="3600" b="0" i="1">
                                    <a:latin typeface="Cambria Math"/>
                                  </a:rPr>
                                  <m:t>−</m:t>
                                </m:r>
                                <m:r>
                                  <a:rPr lang="en-CA" sz="3600" b="0" i="1">
                                    <a:latin typeface="Cambria Math"/>
                                  </a:rPr>
                                  <m:t>𝑥</m:t>
                                </m:r>
                              </m:den>
                            </m:f>
                          </m:e>
                        </m:d>
                      </m:num>
                      <m:den>
                        <m:d>
                          <m:dPr>
                            <m:ctrlPr>
                              <a:rPr lang="en-CA" sz="36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type m:val="noBar"/>
                                <m:ctrlPr>
                                  <a:rPr lang="en-CA" sz="36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en-CA" sz="3600" b="0" i="1">
                                    <a:latin typeface="Cambria Math"/>
                                  </a:rPr>
                                  <m:t>𝑁</m:t>
                                </m:r>
                              </m:num>
                              <m:den>
                                <m:r>
                                  <a:rPr lang="en-CA" sz="3600" b="0" i="1">
                                    <a:latin typeface="Cambria Math"/>
                                  </a:rPr>
                                  <m:t>𝑛</m:t>
                                </m:r>
                              </m:den>
                            </m:f>
                          </m:e>
                        </m:d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400049" y="2509837"/>
              <a:ext cx="4200525" cy="15109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3600" b="0" i="0">
                  <a:latin typeface="Cambria Math"/>
                </a:rPr>
                <a:t>𝑃(𝑥)=  (𝐷¦𝑥)((𝑁−𝐷)¦(𝑛−𝑥))/((𝑁¦𝑛) )</a:t>
              </a:r>
              <a:endParaRPr lang="en-CA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2</xdr:row>
          <xdr:rowOff>19050</xdr:rowOff>
        </xdr:from>
        <xdr:to>
          <xdr:col>4</xdr:col>
          <xdr:colOff>352425</xdr:colOff>
          <xdr:row>4</xdr:row>
          <xdr:rowOff>0</xdr:rowOff>
        </xdr:to>
        <xdr:sp macro="" textlink="">
          <xdr:nvSpPr>
            <xdr:cNvPr id="4098" name="Spinner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9</xdr:col>
      <xdr:colOff>400049</xdr:colOff>
      <xdr:row>5</xdr:row>
      <xdr:rowOff>119062</xdr:rowOff>
    </xdr:from>
    <xdr:to>
      <xdr:col>20</xdr:col>
      <xdr:colOff>409574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</xdr:row>
          <xdr:rowOff>9525</xdr:rowOff>
        </xdr:from>
        <xdr:to>
          <xdr:col>5</xdr:col>
          <xdr:colOff>361950</xdr:colOff>
          <xdr:row>4</xdr:row>
          <xdr:rowOff>47625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200025</xdr:colOff>
          <xdr:row>2</xdr:row>
          <xdr:rowOff>9525</xdr:rowOff>
        </xdr:from>
        <xdr:to>
          <xdr:col>6</xdr:col>
          <xdr:colOff>390525</xdr:colOff>
          <xdr:row>4</xdr:row>
          <xdr:rowOff>47625</xdr:rowOff>
        </xdr:to>
        <xdr:sp macro="" textlink="">
          <xdr:nvSpPr>
            <xdr:cNvPr id="5122" name="Spinner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171449</xdr:colOff>
      <xdr:row>2</xdr:row>
      <xdr:rowOff>157161</xdr:rowOff>
    </xdr:from>
    <xdr:to>
      <xdr:col>20</xdr:col>
      <xdr:colOff>142874</xdr:colOff>
      <xdr:row>18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D2:J108"/>
  <sheetViews>
    <sheetView tabSelected="1" workbookViewId="0">
      <selection activeCell="C29" sqref="C29"/>
    </sheetView>
  </sheetViews>
  <sheetFormatPr defaultRowHeight="15" x14ac:dyDescent="0.25"/>
  <sheetData>
    <row r="2" spans="4:10" x14ac:dyDescent="0.25">
      <c r="E2">
        <v>20</v>
      </c>
    </row>
    <row r="7" spans="4:10" x14ac:dyDescent="0.25">
      <c r="D7" s="3" t="s">
        <v>0</v>
      </c>
      <c r="E7" s="3" t="s">
        <v>1</v>
      </c>
      <c r="F7" s="3"/>
      <c r="G7" s="3"/>
      <c r="H7" s="3"/>
      <c r="I7" s="3" t="s">
        <v>15</v>
      </c>
      <c r="J7" s="3" t="s">
        <v>3</v>
      </c>
    </row>
    <row r="8" spans="4:10" x14ac:dyDescent="0.25">
      <c r="D8" s="1">
        <v>50</v>
      </c>
      <c r="E8" s="2">
        <f>E2/1000</f>
        <v>0.02</v>
      </c>
      <c r="F8" s="2"/>
      <c r="G8" s="2"/>
      <c r="H8" s="2"/>
      <c r="I8" s="1">
        <v>0</v>
      </c>
      <c r="J8" s="1">
        <f>BINOMDIST(I8,$D$8,$E$8:$E$8,FALSE)</f>
        <v>0.36416968008711709</v>
      </c>
    </row>
    <row r="9" spans="4:10" x14ac:dyDescent="0.25">
      <c r="D9" s="1"/>
      <c r="E9" s="1"/>
      <c r="F9" s="1"/>
      <c r="G9" s="1"/>
      <c r="H9" s="1"/>
      <c r="I9" s="1">
        <v>1</v>
      </c>
      <c r="J9" s="1">
        <f t="shared" ref="J9:J72" si="0">BINOMDIST(I9,$D$8,$E$8:$E$8,FALSE)</f>
        <v>0.3716017143746092</v>
      </c>
    </row>
    <row r="10" spans="4:10" x14ac:dyDescent="0.25">
      <c r="D10" s="1"/>
      <c r="E10" s="1"/>
      <c r="F10" s="1"/>
      <c r="G10" s="1"/>
      <c r="H10" s="1"/>
      <c r="I10" s="1">
        <v>2</v>
      </c>
      <c r="J10" s="1">
        <f t="shared" si="0"/>
        <v>0.1858008571873046</v>
      </c>
    </row>
    <row r="11" spans="4:10" x14ac:dyDescent="0.25">
      <c r="D11" s="1"/>
      <c r="E11" s="1"/>
      <c r="F11" s="1"/>
      <c r="G11" s="1"/>
      <c r="H11" s="1"/>
      <c r="I11" s="1">
        <v>3</v>
      </c>
      <c r="J11" s="1">
        <f t="shared" si="0"/>
        <v>6.0669667652997417E-2</v>
      </c>
    </row>
    <row r="12" spans="4:10" x14ac:dyDescent="0.25">
      <c r="D12" s="1"/>
      <c r="E12" s="1"/>
      <c r="F12" s="1"/>
      <c r="G12" s="1"/>
      <c r="H12" s="1"/>
      <c r="I12" s="1">
        <v>4</v>
      </c>
      <c r="J12" s="1">
        <f t="shared" si="0"/>
        <v>1.4548338671892251E-2</v>
      </c>
    </row>
    <row r="13" spans="4:10" x14ac:dyDescent="0.25">
      <c r="D13" s="1"/>
      <c r="E13" s="1"/>
      <c r="F13" s="1"/>
      <c r="G13" s="1"/>
      <c r="H13" s="1"/>
      <c r="I13" s="1">
        <v>5</v>
      </c>
      <c r="J13" s="1">
        <f t="shared" si="0"/>
        <v>2.7315248118654845E-3</v>
      </c>
    </row>
    <row r="14" spans="4:10" x14ac:dyDescent="0.25">
      <c r="D14" s="1"/>
      <c r="E14" s="1"/>
      <c r="F14" s="1"/>
      <c r="G14" s="1"/>
      <c r="H14" s="1"/>
      <c r="I14" s="1">
        <v>6</v>
      </c>
      <c r="J14" s="1">
        <f t="shared" si="0"/>
        <v>4.1809053242838982E-4</v>
      </c>
    </row>
    <row r="15" spans="4:10" x14ac:dyDescent="0.25">
      <c r="D15" s="1"/>
      <c r="E15" s="1"/>
      <c r="F15" s="1"/>
      <c r="G15" s="1"/>
      <c r="H15" s="1"/>
      <c r="I15" s="1">
        <v>7</v>
      </c>
      <c r="J15" s="1">
        <f t="shared" si="0"/>
        <v>5.3632604743000479E-5</v>
      </c>
    </row>
    <row r="16" spans="4:10" x14ac:dyDescent="0.25">
      <c r="D16" s="1"/>
      <c r="E16" s="1"/>
      <c r="F16" s="1"/>
      <c r="G16" s="1"/>
      <c r="H16" s="1"/>
      <c r="I16" s="1">
        <v>8</v>
      </c>
      <c r="J16" s="1">
        <f t="shared" si="0"/>
        <v>5.883168377420982E-6</v>
      </c>
    </row>
    <row r="17" spans="4:10" x14ac:dyDescent="0.25">
      <c r="D17" s="1"/>
      <c r="E17" s="1"/>
      <c r="F17" s="1"/>
      <c r="G17" s="1"/>
      <c r="H17" s="1"/>
      <c r="I17" s="1">
        <v>9</v>
      </c>
      <c r="J17" s="1">
        <f t="shared" si="0"/>
        <v>5.6030175023056888E-7</v>
      </c>
    </row>
    <row r="18" spans="4:10" x14ac:dyDescent="0.25">
      <c r="D18" s="1"/>
      <c r="E18" s="1"/>
      <c r="F18" s="1"/>
      <c r="G18" s="1"/>
      <c r="H18" s="1"/>
      <c r="I18" s="1">
        <v>10</v>
      </c>
      <c r="J18" s="1">
        <f t="shared" si="0"/>
        <v>4.6882391345822904E-8</v>
      </c>
    </row>
    <row r="19" spans="4:10" x14ac:dyDescent="0.25">
      <c r="D19" s="1"/>
      <c r="E19" s="1"/>
      <c r="F19" s="1"/>
      <c r="G19" s="1"/>
      <c r="H19" s="1"/>
      <c r="I19" s="1">
        <v>11</v>
      </c>
      <c r="J19" s="1">
        <f t="shared" si="0"/>
        <v>3.4792127158310227E-9</v>
      </c>
    </row>
    <row r="20" spans="4:10" x14ac:dyDescent="0.25">
      <c r="D20" s="1"/>
      <c r="E20" s="1"/>
      <c r="F20" s="1"/>
      <c r="G20" s="1"/>
      <c r="H20" s="1"/>
      <c r="I20" s="1">
        <v>12</v>
      </c>
      <c r="J20" s="1">
        <f t="shared" si="0"/>
        <v>2.3076410870307853E-10</v>
      </c>
    </row>
    <row r="21" spans="4:10" x14ac:dyDescent="0.25">
      <c r="D21" s="1"/>
      <c r="E21" s="1"/>
      <c r="F21" s="1"/>
      <c r="G21" s="1"/>
      <c r="H21" s="1"/>
      <c r="I21" s="1">
        <v>13</v>
      </c>
      <c r="J21" s="1">
        <f t="shared" si="0"/>
        <v>1.3766147771926161E-11</v>
      </c>
    </row>
    <row r="22" spans="4:10" x14ac:dyDescent="0.25">
      <c r="D22" s="1"/>
      <c r="E22" s="1"/>
      <c r="F22" s="1"/>
      <c r="G22" s="1"/>
      <c r="H22" s="1"/>
      <c r="I22" s="1">
        <v>14</v>
      </c>
      <c r="J22" s="1">
        <f t="shared" si="0"/>
        <v>7.4248901976861894E-13</v>
      </c>
    </row>
    <row r="23" spans="4:10" x14ac:dyDescent="0.25">
      <c r="D23" s="1"/>
      <c r="E23" s="1"/>
      <c r="F23" s="1"/>
      <c r="G23" s="1"/>
      <c r="H23" s="1"/>
      <c r="I23" s="1">
        <v>15</v>
      </c>
      <c r="J23" s="1">
        <f t="shared" si="0"/>
        <v>3.6366809131523908E-14</v>
      </c>
    </row>
    <row r="24" spans="4:10" x14ac:dyDescent="0.25">
      <c r="D24" s="1"/>
      <c r="E24" s="1"/>
      <c r="F24" s="1"/>
      <c r="G24" s="1"/>
      <c r="H24" s="1"/>
      <c r="I24" s="1">
        <v>16</v>
      </c>
      <c r="J24" s="1">
        <f t="shared" si="0"/>
        <v>1.6235182648001811E-15</v>
      </c>
    </row>
    <row r="25" spans="4:10" x14ac:dyDescent="0.25">
      <c r="D25" s="1"/>
      <c r="E25" s="1"/>
      <c r="F25" s="1"/>
      <c r="G25" s="1"/>
      <c r="H25" s="1"/>
      <c r="I25" s="1">
        <v>17</v>
      </c>
      <c r="J25" s="1">
        <f t="shared" si="0"/>
        <v>6.6266051624496491E-17</v>
      </c>
    </row>
    <row r="26" spans="4:10" x14ac:dyDescent="0.25">
      <c r="D26" s="1"/>
      <c r="E26" s="1"/>
      <c r="F26" s="1"/>
      <c r="G26" s="1"/>
      <c r="H26" s="1"/>
      <c r="I26" s="1">
        <v>18</v>
      </c>
      <c r="J26" s="1">
        <f t="shared" si="0"/>
        <v>2.4793420675832305E-18</v>
      </c>
    </row>
    <row r="27" spans="4:10" x14ac:dyDescent="0.25">
      <c r="D27" s="1"/>
      <c r="E27" s="1"/>
      <c r="F27" s="1"/>
      <c r="G27" s="1"/>
      <c r="H27" s="1"/>
      <c r="I27" s="1">
        <v>19</v>
      </c>
      <c r="J27" s="1">
        <f t="shared" si="0"/>
        <v>8.5219061399208702E-20</v>
      </c>
    </row>
    <row r="28" spans="4:10" x14ac:dyDescent="0.25">
      <c r="D28" s="1"/>
      <c r="E28" s="1"/>
      <c r="F28" s="1"/>
      <c r="G28" s="1"/>
      <c r="H28" s="1"/>
      <c r="I28" s="1">
        <v>20</v>
      </c>
      <c r="J28" s="1">
        <f t="shared" si="0"/>
        <v>2.6957050034443518E-21</v>
      </c>
    </row>
    <row r="29" spans="4:10" x14ac:dyDescent="0.25">
      <c r="D29" s="1"/>
      <c r="E29" s="1"/>
      <c r="F29" s="1"/>
      <c r="G29" s="1"/>
      <c r="H29" s="1"/>
      <c r="I29" s="1">
        <v>21</v>
      </c>
      <c r="J29" s="1">
        <f t="shared" si="0"/>
        <v>7.8591982607706884E-23</v>
      </c>
    </row>
    <row r="30" spans="4:10" x14ac:dyDescent="0.25">
      <c r="D30" s="1"/>
      <c r="E30" s="1"/>
      <c r="F30" s="1"/>
      <c r="G30" s="1"/>
      <c r="H30" s="1"/>
      <c r="I30" s="1">
        <v>22</v>
      </c>
      <c r="J30" s="1">
        <f t="shared" si="0"/>
        <v>2.1142555618028635E-24</v>
      </c>
    </row>
    <row r="31" spans="4:10" x14ac:dyDescent="0.25">
      <c r="D31" s="1"/>
      <c r="E31" s="1"/>
      <c r="F31" s="1"/>
      <c r="G31" s="1"/>
      <c r="H31" s="1"/>
      <c r="I31" s="1">
        <v>23</v>
      </c>
      <c r="J31" s="1">
        <f t="shared" si="0"/>
        <v>5.2528088491997556E-26</v>
      </c>
    </row>
    <row r="32" spans="4:10" x14ac:dyDescent="0.25">
      <c r="D32" s="1"/>
      <c r="E32" s="1"/>
      <c r="F32" s="1"/>
      <c r="G32" s="1"/>
      <c r="H32" s="1"/>
      <c r="I32" s="1">
        <v>24</v>
      </c>
      <c r="J32" s="1">
        <f t="shared" si="0"/>
        <v>1.2060020317039985E-27</v>
      </c>
    </row>
    <row r="33" spans="4:10" x14ac:dyDescent="0.25">
      <c r="D33" s="1"/>
      <c r="E33" s="1"/>
      <c r="F33" s="1"/>
      <c r="G33" s="1"/>
      <c r="H33" s="1"/>
      <c r="I33" s="1">
        <v>25</v>
      </c>
      <c r="J33" s="1">
        <f t="shared" si="0"/>
        <v>2.5596777815758493E-29</v>
      </c>
    </row>
    <row r="34" spans="4:10" x14ac:dyDescent="0.25">
      <c r="D34" s="1"/>
      <c r="E34" s="1"/>
      <c r="F34" s="1"/>
      <c r="G34" s="1"/>
      <c r="H34" s="1"/>
      <c r="I34" s="1">
        <v>26</v>
      </c>
      <c r="J34" s="1">
        <f t="shared" si="0"/>
        <v>5.0229155839400523E-31</v>
      </c>
    </row>
    <row r="35" spans="4:10" x14ac:dyDescent="0.25">
      <c r="D35" s="1"/>
      <c r="E35" s="1"/>
      <c r="F35" s="1"/>
      <c r="G35" s="1"/>
      <c r="H35" s="1"/>
      <c r="I35" s="1">
        <v>27</v>
      </c>
      <c r="J35" s="1">
        <f t="shared" si="0"/>
        <v>9.1118650048798538E-33</v>
      </c>
    </row>
    <row r="36" spans="4:10" x14ac:dyDescent="0.25">
      <c r="D36" s="1"/>
      <c r="E36" s="1"/>
      <c r="F36" s="1"/>
      <c r="G36" s="1"/>
      <c r="H36" s="1"/>
      <c r="I36" s="1">
        <v>28</v>
      </c>
      <c r="J36" s="1">
        <f t="shared" si="0"/>
        <v>1.527499235511943E-34</v>
      </c>
    </row>
    <row r="37" spans="4:10" x14ac:dyDescent="0.25">
      <c r="D37" s="1"/>
      <c r="E37" s="1"/>
      <c r="F37" s="1"/>
      <c r="G37" s="1"/>
      <c r="H37" s="1"/>
      <c r="I37" s="1">
        <v>29</v>
      </c>
      <c r="J37" s="1">
        <f t="shared" si="0"/>
        <v>2.3648827010037079E-36</v>
      </c>
    </row>
    <row r="38" spans="4:10" x14ac:dyDescent="0.25">
      <c r="D38" s="1"/>
      <c r="E38" s="1"/>
      <c r="F38" s="1"/>
      <c r="G38" s="1"/>
      <c r="H38" s="1"/>
      <c r="I38" s="1">
        <v>30</v>
      </c>
      <c r="J38" s="1">
        <f t="shared" si="0"/>
        <v>3.3784038585767542E-38</v>
      </c>
    </row>
    <row r="39" spans="4:10" x14ac:dyDescent="0.25">
      <c r="D39" s="1"/>
      <c r="E39" s="1"/>
      <c r="F39" s="1"/>
      <c r="G39" s="1"/>
      <c r="H39" s="1"/>
      <c r="I39" s="1">
        <v>31</v>
      </c>
      <c r="J39" s="1">
        <f t="shared" si="0"/>
        <v>4.4481946788371071E-40</v>
      </c>
    </row>
    <row r="40" spans="4:10" x14ac:dyDescent="0.25">
      <c r="D40" s="1"/>
      <c r="E40" s="1"/>
      <c r="F40" s="1"/>
      <c r="G40" s="1"/>
      <c r="H40" s="1"/>
      <c r="I40" s="1">
        <v>32</v>
      </c>
      <c r="J40" s="1">
        <f t="shared" si="0"/>
        <v>5.3900318174683575E-42</v>
      </c>
    </row>
    <row r="41" spans="4:10" x14ac:dyDescent="0.25">
      <c r="D41" s="1"/>
      <c r="E41" s="1"/>
      <c r="F41" s="1"/>
      <c r="G41" s="1"/>
      <c r="H41" s="1"/>
      <c r="I41" s="1">
        <v>33</v>
      </c>
      <c r="J41" s="1">
        <f t="shared" si="0"/>
        <v>6.0000354183320942E-44</v>
      </c>
    </row>
    <row r="42" spans="4:10" x14ac:dyDescent="0.25">
      <c r="D42" s="1"/>
      <c r="E42" s="1"/>
      <c r="F42" s="1"/>
      <c r="G42" s="1"/>
      <c r="H42" s="1"/>
      <c r="I42" s="1">
        <v>34</v>
      </c>
      <c r="J42" s="1">
        <f t="shared" si="0"/>
        <v>6.1224851207470516E-46</v>
      </c>
    </row>
    <row r="43" spans="4:10" x14ac:dyDescent="0.25">
      <c r="D43" s="1"/>
      <c r="E43" s="1"/>
      <c r="F43" s="1"/>
      <c r="G43" s="1"/>
      <c r="H43" s="1"/>
      <c r="I43" s="1">
        <v>35</v>
      </c>
      <c r="J43" s="1">
        <f t="shared" si="0"/>
        <v>5.7119394712510107E-48</v>
      </c>
    </row>
    <row r="44" spans="4:10" x14ac:dyDescent="0.25">
      <c r="D44" s="1"/>
      <c r="E44" s="1"/>
      <c r="F44" s="1"/>
      <c r="G44" s="1"/>
      <c r="H44" s="1"/>
      <c r="I44" s="1">
        <v>36</v>
      </c>
      <c r="J44" s="1">
        <f t="shared" si="0"/>
        <v>4.8570913871181888E-50</v>
      </c>
    </row>
    <row r="45" spans="4:10" x14ac:dyDescent="0.25">
      <c r="D45" s="1"/>
      <c r="E45" s="1"/>
      <c r="F45" s="1"/>
      <c r="G45" s="1"/>
      <c r="H45" s="1"/>
      <c r="I45" s="1">
        <v>37</v>
      </c>
      <c r="J45" s="1">
        <f t="shared" si="0"/>
        <v>3.7506497197823223E-52</v>
      </c>
    </row>
    <row r="46" spans="4:10" x14ac:dyDescent="0.25">
      <c r="D46" s="1"/>
      <c r="E46" s="1"/>
      <c r="F46" s="1"/>
      <c r="G46" s="1"/>
      <c r="H46" s="1"/>
      <c r="I46" s="1">
        <v>38</v>
      </c>
      <c r="J46" s="1">
        <f t="shared" si="0"/>
        <v>2.6186061416310556E-54</v>
      </c>
    </row>
    <row r="47" spans="4:10" x14ac:dyDescent="0.25">
      <c r="D47" s="1"/>
      <c r="E47" s="1"/>
      <c r="F47" s="1"/>
      <c r="G47" s="1"/>
      <c r="H47" s="1"/>
      <c r="I47" s="1">
        <v>39</v>
      </c>
      <c r="J47" s="1">
        <f t="shared" si="0"/>
        <v>1.6443366666443418E-56</v>
      </c>
    </row>
    <row r="48" spans="4:10" x14ac:dyDescent="0.25">
      <c r="D48" s="1"/>
      <c r="E48" s="1"/>
      <c r="F48" s="1"/>
      <c r="G48" s="1"/>
      <c r="H48" s="1"/>
      <c r="I48" s="1">
        <v>40</v>
      </c>
      <c r="J48" s="1">
        <f t="shared" si="0"/>
        <v>9.2284200679018889E-59</v>
      </c>
    </row>
    <row r="49" spans="4:10" x14ac:dyDescent="0.25">
      <c r="D49" s="1"/>
      <c r="E49" s="1"/>
      <c r="F49" s="1"/>
      <c r="G49" s="1"/>
      <c r="H49" s="1"/>
      <c r="I49" s="1">
        <v>41</v>
      </c>
      <c r="J49" s="1">
        <f t="shared" si="0"/>
        <v>4.5935391079649469E-61</v>
      </c>
    </row>
    <row r="50" spans="4:10" x14ac:dyDescent="0.25">
      <c r="D50" s="1"/>
      <c r="E50" s="1"/>
      <c r="F50" s="1"/>
      <c r="G50" s="1"/>
      <c r="H50" s="1"/>
      <c r="I50" s="1">
        <v>42</v>
      </c>
      <c r="J50" s="1">
        <f t="shared" si="0"/>
        <v>2.0088363445911041E-63</v>
      </c>
    </row>
    <row r="51" spans="4:10" x14ac:dyDescent="0.25">
      <c r="D51" s="1"/>
      <c r="E51" s="1"/>
      <c r="F51" s="1"/>
      <c r="G51" s="1"/>
      <c r="H51" s="1"/>
      <c r="I51" s="1">
        <v>43</v>
      </c>
      <c r="J51" s="1">
        <f t="shared" si="0"/>
        <v>7.6272855988272952E-66</v>
      </c>
    </row>
    <row r="52" spans="4:10" x14ac:dyDescent="0.25">
      <c r="D52" s="1"/>
      <c r="E52" s="1"/>
      <c r="F52" s="1"/>
      <c r="G52" s="1"/>
      <c r="H52" s="1"/>
      <c r="I52" s="1">
        <v>44</v>
      </c>
      <c r="J52" s="1">
        <f t="shared" si="0"/>
        <v>2.4763914281906568E-68</v>
      </c>
    </row>
    <row r="53" spans="4:10" x14ac:dyDescent="0.25">
      <c r="D53" s="1"/>
      <c r="E53" s="1"/>
      <c r="F53" s="1"/>
      <c r="G53" s="1"/>
      <c r="H53" s="1"/>
      <c r="I53" s="1">
        <v>45</v>
      </c>
      <c r="J53" s="1">
        <f t="shared" si="0"/>
        <v>6.7384800767092645E-71</v>
      </c>
    </row>
    <row r="54" spans="4:10" x14ac:dyDescent="0.25">
      <c r="D54" s="1"/>
      <c r="E54" s="1"/>
      <c r="F54" s="1"/>
      <c r="G54" s="1"/>
      <c r="H54" s="1"/>
      <c r="I54" s="1">
        <v>46</v>
      </c>
      <c r="J54" s="1">
        <f t="shared" si="0"/>
        <v>1.4947826257118766E-73</v>
      </c>
    </row>
    <row r="55" spans="4:10" x14ac:dyDescent="0.25">
      <c r="D55" s="1"/>
      <c r="E55" s="1"/>
      <c r="F55" s="1"/>
      <c r="G55" s="1"/>
      <c r="H55" s="1"/>
      <c r="I55" s="1">
        <v>47</v>
      </c>
      <c r="J55" s="1">
        <f t="shared" si="0"/>
        <v>2.5962355635465126E-76</v>
      </c>
    </row>
    <row r="56" spans="4:10" x14ac:dyDescent="0.25">
      <c r="D56" s="1"/>
      <c r="E56" s="1"/>
      <c r="F56" s="1"/>
      <c r="G56" s="1"/>
      <c r="H56" s="1"/>
      <c r="I56" s="1">
        <v>48</v>
      </c>
      <c r="J56" s="1">
        <f t="shared" si="0"/>
        <v>3.3115249535031757E-79</v>
      </c>
    </row>
    <row r="57" spans="4:10" x14ac:dyDescent="0.25">
      <c r="D57" s="1"/>
      <c r="E57" s="1"/>
      <c r="F57" s="1"/>
      <c r="G57" s="1"/>
      <c r="H57" s="1"/>
      <c r="I57" s="1">
        <v>49</v>
      </c>
      <c r="J57" s="1">
        <f t="shared" si="0"/>
        <v>2.7584547717644895E-82</v>
      </c>
    </row>
    <row r="58" spans="4:10" x14ac:dyDescent="0.25">
      <c r="D58" s="1"/>
      <c r="E58" s="1"/>
      <c r="F58" s="1"/>
      <c r="G58" s="1"/>
      <c r="H58" s="1"/>
      <c r="I58" s="1">
        <v>50</v>
      </c>
      <c r="J58" s="1">
        <f t="shared" si="0"/>
        <v>1.1258999068426205E-85</v>
      </c>
    </row>
    <row r="59" spans="4:10" x14ac:dyDescent="0.25">
      <c r="D59" s="1"/>
      <c r="E59" s="1"/>
      <c r="F59" s="1"/>
      <c r="G59" s="1"/>
      <c r="H59" s="1"/>
      <c r="I59" s="1">
        <v>51</v>
      </c>
      <c r="J59" s="1" t="e">
        <f t="shared" si="0"/>
        <v>#NUM!</v>
      </c>
    </row>
    <row r="60" spans="4:10" x14ac:dyDescent="0.25">
      <c r="D60" s="1"/>
      <c r="E60" s="1"/>
      <c r="F60" s="1"/>
      <c r="G60" s="1"/>
      <c r="H60" s="1"/>
      <c r="I60" s="1">
        <v>52</v>
      </c>
      <c r="J60" s="1" t="e">
        <f t="shared" si="0"/>
        <v>#NUM!</v>
      </c>
    </row>
    <row r="61" spans="4:10" x14ac:dyDescent="0.25">
      <c r="D61" s="1"/>
      <c r="E61" s="1"/>
      <c r="F61" s="1"/>
      <c r="G61" s="1"/>
      <c r="H61" s="1"/>
      <c r="I61" s="1">
        <v>53</v>
      </c>
      <c r="J61" s="1" t="e">
        <f t="shared" si="0"/>
        <v>#NUM!</v>
      </c>
    </row>
    <row r="62" spans="4:10" x14ac:dyDescent="0.25">
      <c r="D62" s="1"/>
      <c r="E62" s="1"/>
      <c r="F62" s="1"/>
      <c r="G62" s="1"/>
      <c r="H62" s="1"/>
      <c r="I62" s="1">
        <v>54</v>
      </c>
      <c r="J62" s="1" t="e">
        <f t="shared" si="0"/>
        <v>#NUM!</v>
      </c>
    </row>
    <row r="63" spans="4:10" x14ac:dyDescent="0.25">
      <c r="D63" s="1"/>
      <c r="E63" s="1"/>
      <c r="F63" s="1"/>
      <c r="G63" s="1"/>
      <c r="H63" s="1"/>
      <c r="I63" s="1">
        <v>55</v>
      </c>
      <c r="J63" s="1" t="e">
        <f t="shared" si="0"/>
        <v>#NUM!</v>
      </c>
    </row>
    <row r="64" spans="4:10" x14ac:dyDescent="0.25">
      <c r="D64" s="1"/>
      <c r="E64" s="1"/>
      <c r="F64" s="1"/>
      <c r="G64" s="1"/>
      <c r="H64" s="1"/>
      <c r="I64" s="1">
        <v>56</v>
      </c>
      <c r="J64" s="1" t="e">
        <f t="shared" si="0"/>
        <v>#NUM!</v>
      </c>
    </row>
    <row r="65" spans="4:10" x14ac:dyDescent="0.25">
      <c r="D65" s="1"/>
      <c r="E65" s="1"/>
      <c r="F65" s="1"/>
      <c r="G65" s="1"/>
      <c r="H65" s="1"/>
      <c r="I65" s="1">
        <v>57</v>
      </c>
      <c r="J65" s="1" t="e">
        <f t="shared" si="0"/>
        <v>#NUM!</v>
      </c>
    </row>
    <row r="66" spans="4:10" x14ac:dyDescent="0.25">
      <c r="D66" s="1"/>
      <c r="E66" s="1"/>
      <c r="F66" s="1"/>
      <c r="G66" s="1"/>
      <c r="H66" s="1"/>
      <c r="I66" s="1">
        <v>58</v>
      </c>
      <c r="J66" s="1" t="e">
        <f t="shared" si="0"/>
        <v>#NUM!</v>
      </c>
    </row>
    <row r="67" spans="4:10" x14ac:dyDescent="0.25">
      <c r="D67" s="1"/>
      <c r="E67" s="1"/>
      <c r="F67" s="1"/>
      <c r="G67" s="1"/>
      <c r="H67" s="1"/>
      <c r="I67" s="1">
        <v>59</v>
      </c>
      <c r="J67" s="1" t="e">
        <f t="shared" si="0"/>
        <v>#NUM!</v>
      </c>
    </row>
    <row r="68" spans="4:10" x14ac:dyDescent="0.25">
      <c r="D68" s="1"/>
      <c r="E68" s="1"/>
      <c r="F68" s="1"/>
      <c r="G68" s="1"/>
      <c r="H68" s="1"/>
      <c r="I68" s="1">
        <v>60</v>
      </c>
      <c r="J68" s="1" t="e">
        <f t="shared" si="0"/>
        <v>#NUM!</v>
      </c>
    </row>
    <row r="69" spans="4:10" x14ac:dyDescent="0.25">
      <c r="D69" s="1"/>
      <c r="E69" s="1"/>
      <c r="F69" s="1"/>
      <c r="G69" s="1"/>
      <c r="H69" s="1"/>
      <c r="I69" s="1">
        <v>61</v>
      </c>
      <c r="J69" s="1" t="e">
        <f t="shared" si="0"/>
        <v>#NUM!</v>
      </c>
    </row>
    <row r="70" spans="4:10" x14ac:dyDescent="0.25">
      <c r="D70" s="1"/>
      <c r="E70" s="1"/>
      <c r="F70" s="1"/>
      <c r="G70" s="1"/>
      <c r="H70" s="1"/>
      <c r="I70" s="1">
        <v>62</v>
      </c>
      <c r="J70" s="1" t="e">
        <f t="shared" si="0"/>
        <v>#NUM!</v>
      </c>
    </row>
    <row r="71" spans="4:10" x14ac:dyDescent="0.25">
      <c r="D71" s="1"/>
      <c r="E71" s="1"/>
      <c r="F71" s="1"/>
      <c r="G71" s="1"/>
      <c r="H71" s="1"/>
      <c r="I71" s="1">
        <v>63</v>
      </c>
      <c r="J71" s="1" t="e">
        <f t="shared" si="0"/>
        <v>#NUM!</v>
      </c>
    </row>
    <row r="72" spans="4:10" x14ac:dyDescent="0.25">
      <c r="D72" s="1"/>
      <c r="E72" s="1"/>
      <c r="F72" s="1"/>
      <c r="G72" s="1"/>
      <c r="H72" s="1"/>
      <c r="I72" s="1">
        <v>64</v>
      </c>
      <c r="J72" s="1" t="e">
        <f t="shared" si="0"/>
        <v>#NUM!</v>
      </c>
    </row>
    <row r="73" spans="4:10" x14ac:dyDescent="0.25">
      <c r="D73" s="1"/>
      <c r="E73" s="1"/>
      <c r="F73" s="1"/>
      <c r="G73" s="1"/>
      <c r="H73" s="1"/>
      <c r="I73" s="1">
        <v>65</v>
      </c>
      <c r="J73" s="1" t="e">
        <f t="shared" ref="J73:J108" si="1">BINOMDIST(I73,$D$8,$E$8:$E$8,FALSE)</f>
        <v>#NUM!</v>
      </c>
    </row>
    <row r="74" spans="4:10" x14ac:dyDescent="0.25">
      <c r="D74" s="1"/>
      <c r="E74" s="1"/>
      <c r="F74" s="1"/>
      <c r="G74" s="1"/>
      <c r="H74" s="1"/>
      <c r="I74" s="1">
        <v>66</v>
      </c>
      <c r="J74" s="1" t="e">
        <f t="shared" si="1"/>
        <v>#NUM!</v>
      </c>
    </row>
    <row r="75" spans="4:10" x14ac:dyDescent="0.25">
      <c r="D75" s="1"/>
      <c r="E75" s="1"/>
      <c r="F75" s="1"/>
      <c r="G75" s="1"/>
      <c r="H75" s="1"/>
      <c r="I75" s="1">
        <v>67</v>
      </c>
      <c r="J75" s="1" t="e">
        <f t="shared" si="1"/>
        <v>#NUM!</v>
      </c>
    </row>
    <row r="76" spans="4:10" x14ac:dyDescent="0.25">
      <c r="D76" s="1"/>
      <c r="E76" s="1"/>
      <c r="F76" s="1"/>
      <c r="G76" s="1"/>
      <c r="H76" s="1"/>
      <c r="I76" s="1">
        <v>68</v>
      </c>
      <c r="J76" s="1" t="e">
        <f t="shared" si="1"/>
        <v>#NUM!</v>
      </c>
    </row>
    <row r="77" spans="4:10" x14ac:dyDescent="0.25">
      <c r="D77" s="1"/>
      <c r="E77" s="1"/>
      <c r="F77" s="1"/>
      <c r="G77" s="1"/>
      <c r="H77" s="1"/>
      <c r="I77" s="1">
        <v>69</v>
      </c>
      <c r="J77" s="1" t="e">
        <f t="shared" si="1"/>
        <v>#NUM!</v>
      </c>
    </row>
    <row r="78" spans="4:10" x14ac:dyDescent="0.25">
      <c r="D78" s="1"/>
      <c r="E78" s="1"/>
      <c r="F78" s="1"/>
      <c r="G78" s="1"/>
      <c r="H78" s="1"/>
      <c r="I78" s="1">
        <v>70</v>
      </c>
      <c r="J78" s="1" t="e">
        <f t="shared" si="1"/>
        <v>#NUM!</v>
      </c>
    </row>
    <row r="79" spans="4:10" x14ac:dyDescent="0.25">
      <c r="D79" s="1"/>
      <c r="E79" s="1"/>
      <c r="F79" s="1"/>
      <c r="G79" s="1"/>
      <c r="H79" s="1"/>
      <c r="I79" s="1">
        <v>71</v>
      </c>
      <c r="J79" s="1" t="e">
        <f t="shared" si="1"/>
        <v>#NUM!</v>
      </c>
    </row>
    <row r="80" spans="4:10" x14ac:dyDescent="0.25">
      <c r="D80" s="1"/>
      <c r="E80" s="1"/>
      <c r="F80" s="1"/>
      <c r="G80" s="1"/>
      <c r="H80" s="1"/>
      <c r="I80" s="1">
        <v>72</v>
      </c>
      <c r="J80" s="1" t="e">
        <f t="shared" si="1"/>
        <v>#NUM!</v>
      </c>
    </row>
    <row r="81" spans="4:10" x14ac:dyDescent="0.25">
      <c r="D81" s="1"/>
      <c r="E81" s="1"/>
      <c r="F81" s="1"/>
      <c r="G81" s="1"/>
      <c r="H81" s="1"/>
      <c r="I81" s="1">
        <v>73</v>
      </c>
      <c r="J81" s="1" t="e">
        <f t="shared" si="1"/>
        <v>#NUM!</v>
      </c>
    </row>
    <row r="82" spans="4:10" x14ac:dyDescent="0.25">
      <c r="D82" s="1"/>
      <c r="E82" s="1"/>
      <c r="F82" s="1"/>
      <c r="G82" s="1"/>
      <c r="H82" s="1"/>
      <c r="I82" s="1">
        <v>74</v>
      </c>
      <c r="J82" s="1" t="e">
        <f t="shared" si="1"/>
        <v>#NUM!</v>
      </c>
    </row>
    <row r="83" spans="4:10" x14ac:dyDescent="0.25">
      <c r="D83" s="1"/>
      <c r="E83" s="1"/>
      <c r="F83" s="1"/>
      <c r="G83" s="1"/>
      <c r="H83" s="1"/>
      <c r="I83" s="1">
        <v>75</v>
      </c>
      <c r="J83" s="1" t="e">
        <f t="shared" si="1"/>
        <v>#NUM!</v>
      </c>
    </row>
    <row r="84" spans="4:10" x14ac:dyDescent="0.25">
      <c r="D84" s="1"/>
      <c r="E84" s="1"/>
      <c r="F84" s="1"/>
      <c r="G84" s="1"/>
      <c r="H84" s="1"/>
      <c r="I84" s="1">
        <v>76</v>
      </c>
      <c r="J84" s="1" t="e">
        <f t="shared" si="1"/>
        <v>#NUM!</v>
      </c>
    </row>
    <row r="85" spans="4:10" x14ac:dyDescent="0.25">
      <c r="D85" s="1"/>
      <c r="E85" s="1"/>
      <c r="F85" s="1"/>
      <c r="G85" s="1"/>
      <c r="H85" s="1"/>
      <c r="I85" s="1">
        <v>77</v>
      </c>
      <c r="J85" s="1" t="e">
        <f t="shared" si="1"/>
        <v>#NUM!</v>
      </c>
    </row>
    <row r="86" spans="4:10" x14ac:dyDescent="0.25">
      <c r="D86" s="1"/>
      <c r="E86" s="1"/>
      <c r="F86" s="1"/>
      <c r="G86" s="1"/>
      <c r="H86" s="1"/>
      <c r="I86" s="1">
        <v>78</v>
      </c>
      <c r="J86" s="1" t="e">
        <f t="shared" si="1"/>
        <v>#NUM!</v>
      </c>
    </row>
    <row r="87" spans="4:10" x14ac:dyDescent="0.25">
      <c r="D87" s="1"/>
      <c r="E87" s="1"/>
      <c r="F87" s="1"/>
      <c r="G87" s="1"/>
      <c r="H87" s="1"/>
      <c r="I87" s="1">
        <v>79</v>
      </c>
      <c r="J87" s="1" t="e">
        <f t="shared" si="1"/>
        <v>#NUM!</v>
      </c>
    </row>
    <row r="88" spans="4:10" x14ac:dyDescent="0.25">
      <c r="D88" s="1"/>
      <c r="E88" s="1"/>
      <c r="F88" s="1"/>
      <c r="G88" s="1"/>
      <c r="H88" s="1"/>
      <c r="I88" s="1">
        <v>80</v>
      </c>
      <c r="J88" s="1" t="e">
        <f t="shared" si="1"/>
        <v>#NUM!</v>
      </c>
    </row>
    <row r="89" spans="4:10" x14ac:dyDescent="0.25">
      <c r="D89" s="1"/>
      <c r="E89" s="1"/>
      <c r="F89" s="1"/>
      <c r="G89" s="1"/>
      <c r="H89" s="1"/>
      <c r="I89" s="1">
        <v>81</v>
      </c>
      <c r="J89" s="1" t="e">
        <f t="shared" si="1"/>
        <v>#NUM!</v>
      </c>
    </row>
    <row r="90" spans="4:10" x14ac:dyDescent="0.25">
      <c r="D90" s="1"/>
      <c r="E90" s="1"/>
      <c r="F90" s="1"/>
      <c r="G90" s="1"/>
      <c r="H90" s="1"/>
      <c r="I90" s="1">
        <v>82</v>
      </c>
      <c r="J90" s="1" t="e">
        <f t="shared" si="1"/>
        <v>#NUM!</v>
      </c>
    </row>
    <row r="91" spans="4:10" x14ac:dyDescent="0.25">
      <c r="D91" s="1"/>
      <c r="E91" s="1"/>
      <c r="F91" s="1"/>
      <c r="G91" s="1"/>
      <c r="H91" s="1"/>
      <c r="I91" s="1">
        <v>83</v>
      </c>
      <c r="J91" s="1" t="e">
        <f t="shared" si="1"/>
        <v>#NUM!</v>
      </c>
    </row>
    <row r="92" spans="4:10" x14ac:dyDescent="0.25">
      <c r="D92" s="1"/>
      <c r="E92" s="1"/>
      <c r="F92" s="1"/>
      <c r="G92" s="1"/>
      <c r="H92" s="1"/>
      <c r="I92" s="1">
        <v>84</v>
      </c>
      <c r="J92" s="1" t="e">
        <f t="shared" si="1"/>
        <v>#NUM!</v>
      </c>
    </row>
    <row r="93" spans="4:10" x14ac:dyDescent="0.25">
      <c r="D93" s="1"/>
      <c r="E93" s="1"/>
      <c r="F93" s="1"/>
      <c r="G93" s="1"/>
      <c r="H93" s="1"/>
      <c r="I93" s="1">
        <v>85</v>
      </c>
      <c r="J93" s="1" t="e">
        <f t="shared" si="1"/>
        <v>#NUM!</v>
      </c>
    </row>
    <row r="94" spans="4:10" x14ac:dyDescent="0.25">
      <c r="D94" s="1"/>
      <c r="E94" s="1"/>
      <c r="F94" s="1"/>
      <c r="G94" s="1"/>
      <c r="H94" s="1"/>
      <c r="I94" s="1">
        <v>86</v>
      </c>
      <c r="J94" s="1" t="e">
        <f t="shared" si="1"/>
        <v>#NUM!</v>
      </c>
    </row>
    <row r="95" spans="4:10" x14ac:dyDescent="0.25">
      <c r="D95" s="1"/>
      <c r="E95" s="1"/>
      <c r="F95" s="1"/>
      <c r="G95" s="1"/>
      <c r="H95" s="1"/>
      <c r="I95" s="1">
        <v>87</v>
      </c>
      <c r="J95" s="1" t="e">
        <f t="shared" si="1"/>
        <v>#NUM!</v>
      </c>
    </row>
    <row r="96" spans="4:10" x14ac:dyDescent="0.25">
      <c r="D96" s="1"/>
      <c r="E96" s="1"/>
      <c r="F96" s="1"/>
      <c r="G96" s="1"/>
      <c r="H96" s="1"/>
      <c r="I96" s="1">
        <v>88</v>
      </c>
      <c r="J96" s="1" t="e">
        <f t="shared" si="1"/>
        <v>#NUM!</v>
      </c>
    </row>
    <row r="97" spans="4:10" x14ac:dyDescent="0.25">
      <c r="D97" s="1"/>
      <c r="E97" s="1"/>
      <c r="F97" s="1"/>
      <c r="G97" s="1"/>
      <c r="H97" s="1"/>
      <c r="I97" s="1">
        <v>89</v>
      </c>
      <c r="J97" s="1" t="e">
        <f t="shared" si="1"/>
        <v>#NUM!</v>
      </c>
    </row>
    <row r="98" spans="4:10" x14ac:dyDescent="0.25">
      <c r="D98" s="1"/>
      <c r="E98" s="1"/>
      <c r="F98" s="1"/>
      <c r="G98" s="1"/>
      <c r="H98" s="1"/>
      <c r="I98" s="1">
        <v>90</v>
      </c>
      <c r="J98" s="1" t="e">
        <f t="shared" si="1"/>
        <v>#NUM!</v>
      </c>
    </row>
    <row r="99" spans="4:10" x14ac:dyDescent="0.25">
      <c r="D99" s="1"/>
      <c r="E99" s="1"/>
      <c r="F99" s="1"/>
      <c r="G99" s="1"/>
      <c r="H99" s="1"/>
      <c r="I99" s="1">
        <v>91</v>
      </c>
      <c r="J99" s="1" t="e">
        <f t="shared" si="1"/>
        <v>#NUM!</v>
      </c>
    </row>
    <row r="100" spans="4:10" x14ac:dyDescent="0.25">
      <c r="D100" s="1"/>
      <c r="E100" s="1"/>
      <c r="F100" s="1"/>
      <c r="G100" s="1"/>
      <c r="H100" s="1"/>
      <c r="I100" s="1">
        <v>92</v>
      </c>
      <c r="J100" s="1" t="e">
        <f t="shared" si="1"/>
        <v>#NUM!</v>
      </c>
    </row>
    <row r="101" spans="4:10" x14ac:dyDescent="0.25">
      <c r="D101" s="1"/>
      <c r="E101" s="1"/>
      <c r="F101" s="1"/>
      <c r="G101" s="1"/>
      <c r="H101" s="1"/>
      <c r="I101" s="1">
        <v>93</v>
      </c>
      <c r="J101" s="1" t="e">
        <f t="shared" si="1"/>
        <v>#NUM!</v>
      </c>
    </row>
    <row r="102" spans="4:10" x14ac:dyDescent="0.25">
      <c r="D102" s="1"/>
      <c r="E102" s="1"/>
      <c r="F102" s="1"/>
      <c r="G102" s="1"/>
      <c r="H102" s="1"/>
      <c r="I102" s="1">
        <v>94</v>
      </c>
      <c r="J102" s="1" t="e">
        <f t="shared" si="1"/>
        <v>#NUM!</v>
      </c>
    </row>
    <row r="103" spans="4:10" x14ac:dyDescent="0.25">
      <c r="D103" s="1"/>
      <c r="E103" s="1"/>
      <c r="F103" s="1"/>
      <c r="G103" s="1"/>
      <c r="H103" s="1"/>
      <c r="I103" s="1">
        <v>95</v>
      </c>
      <c r="J103" s="1" t="e">
        <f t="shared" si="1"/>
        <v>#NUM!</v>
      </c>
    </row>
    <row r="104" spans="4:10" x14ac:dyDescent="0.25">
      <c r="D104" s="1"/>
      <c r="E104" s="1"/>
      <c r="F104" s="1"/>
      <c r="G104" s="1"/>
      <c r="H104" s="1"/>
      <c r="I104" s="1">
        <v>96</v>
      </c>
      <c r="J104" s="1" t="e">
        <f t="shared" si="1"/>
        <v>#NUM!</v>
      </c>
    </row>
    <row r="105" spans="4:10" x14ac:dyDescent="0.25">
      <c r="D105" s="1"/>
      <c r="E105" s="1"/>
      <c r="F105" s="1"/>
      <c r="G105" s="1"/>
      <c r="H105" s="1"/>
      <c r="I105" s="1">
        <v>97</v>
      </c>
      <c r="J105" s="1" t="e">
        <f t="shared" si="1"/>
        <v>#NUM!</v>
      </c>
    </row>
    <row r="106" spans="4:10" x14ac:dyDescent="0.25">
      <c r="D106" s="1"/>
      <c r="E106" s="1"/>
      <c r="F106" s="1"/>
      <c r="G106" s="1"/>
      <c r="H106" s="1"/>
      <c r="I106" s="1">
        <v>98</v>
      </c>
      <c r="J106" s="1" t="e">
        <f t="shared" si="1"/>
        <v>#NUM!</v>
      </c>
    </row>
    <row r="107" spans="4:10" x14ac:dyDescent="0.25">
      <c r="D107" s="1"/>
      <c r="E107" s="1"/>
      <c r="F107" s="1"/>
      <c r="G107" s="1"/>
      <c r="H107" s="1"/>
      <c r="I107" s="1">
        <v>99</v>
      </c>
      <c r="J107" s="1" t="e">
        <f t="shared" si="1"/>
        <v>#NUM!</v>
      </c>
    </row>
    <row r="108" spans="4:10" x14ac:dyDescent="0.25">
      <c r="D108" s="1"/>
      <c r="E108" s="1"/>
      <c r="F108" s="1"/>
      <c r="G108" s="1"/>
      <c r="H108" s="1"/>
      <c r="I108" s="1">
        <v>100</v>
      </c>
      <c r="J108" s="1" t="e">
        <f t="shared" si="1"/>
        <v>#NUM!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3</xdr:col>
                    <xdr:colOff>171450</xdr:colOff>
                    <xdr:row>2</xdr:row>
                    <xdr:rowOff>95250</xdr:rowOff>
                  </from>
                  <to>
                    <xdr:col>3</xdr:col>
                    <xdr:colOff>361950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4</xdr:col>
                    <xdr:colOff>257175</xdr:colOff>
                    <xdr:row>2</xdr:row>
                    <xdr:rowOff>95250</xdr:rowOff>
                  </from>
                  <to>
                    <xdr:col>4</xdr:col>
                    <xdr:colOff>438150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D2:H107"/>
  <sheetViews>
    <sheetView workbookViewId="0">
      <selection activeCell="D24" sqref="D24"/>
    </sheetView>
  </sheetViews>
  <sheetFormatPr defaultRowHeight="15" x14ac:dyDescent="0.25"/>
  <sheetData>
    <row r="2" spans="4:8" x14ac:dyDescent="0.25">
      <c r="D2">
        <v>37</v>
      </c>
    </row>
    <row r="6" spans="4:8" x14ac:dyDescent="0.25">
      <c r="D6" t="s">
        <v>4</v>
      </c>
    </row>
    <row r="7" spans="4:8" x14ac:dyDescent="0.25">
      <c r="D7" s="4">
        <f>D2/10</f>
        <v>3.7</v>
      </c>
      <c r="E7" s="4"/>
      <c r="F7" s="4"/>
      <c r="G7">
        <v>0</v>
      </c>
      <c r="H7">
        <f>_xlfn.POISSON.DIST(G7,$D$7,FALSE)</f>
        <v>2.4723526470339388E-2</v>
      </c>
    </row>
    <row r="8" spans="4:8" x14ac:dyDescent="0.25">
      <c r="G8">
        <v>1</v>
      </c>
      <c r="H8">
        <f t="shared" ref="H8:H71" si="0">_xlfn.POISSON.DIST(G8,$D$7,FALSE)</f>
        <v>9.147704794025574E-2</v>
      </c>
    </row>
    <row r="9" spans="4:8" x14ac:dyDescent="0.25">
      <c r="G9">
        <v>2</v>
      </c>
      <c r="H9">
        <f t="shared" si="0"/>
        <v>0.16923253868947319</v>
      </c>
    </row>
    <row r="10" spans="4:8" x14ac:dyDescent="0.25">
      <c r="G10">
        <v>3</v>
      </c>
      <c r="H10">
        <f t="shared" si="0"/>
        <v>0.20872013105035023</v>
      </c>
    </row>
    <row r="11" spans="4:8" x14ac:dyDescent="0.25">
      <c r="G11">
        <v>4</v>
      </c>
      <c r="H11">
        <f t="shared" si="0"/>
        <v>0.19306612122157396</v>
      </c>
    </row>
    <row r="12" spans="4:8" x14ac:dyDescent="0.25">
      <c r="G12">
        <v>5</v>
      </c>
      <c r="H12">
        <f t="shared" si="0"/>
        <v>0.1428689297039647</v>
      </c>
    </row>
    <row r="13" spans="4:8" x14ac:dyDescent="0.25">
      <c r="G13">
        <v>6</v>
      </c>
      <c r="H13">
        <f t="shared" si="0"/>
        <v>8.8102506650778248E-2</v>
      </c>
    </row>
    <row r="14" spans="4:8" x14ac:dyDescent="0.25">
      <c r="G14">
        <v>7</v>
      </c>
      <c r="H14">
        <f t="shared" si="0"/>
        <v>4.6568467801125626E-2</v>
      </c>
    </row>
    <row r="15" spans="4:8" x14ac:dyDescent="0.25">
      <c r="G15">
        <v>8</v>
      </c>
      <c r="H15">
        <f t="shared" si="0"/>
        <v>2.1537916358020638E-2</v>
      </c>
    </row>
    <row r="16" spans="4:8" x14ac:dyDescent="0.25">
      <c r="G16">
        <v>9</v>
      </c>
      <c r="H16">
        <f t="shared" si="0"/>
        <v>8.8544767249640211E-3</v>
      </c>
    </row>
    <row r="17" spans="7:8" x14ac:dyDescent="0.25">
      <c r="G17">
        <v>10</v>
      </c>
      <c r="H17">
        <f t="shared" si="0"/>
        <v>3.276156388236692E-3</v>
      </c>
    </row>
    <row r="18" spans="7:8" x14ac:dyDescent="0.25">
      <c r="G18">
        <v>11</v>
      </c>
      <c r="H18">
        <f t="shared" si="0"/>
        <v>1.1019798760432506E-3</v>
      </c>
    </row>
    <row r="19" spans="7:8" x14ac:dyDescent="0.25">
      <c r="G19">
        <v>12</v>
      </c>
      <c r="H19">
        <f t="shared" si="0"/>
        <v>3.3977712844666962E-4</v>
      </c>
    </row>
    <row r="20" spans="7:8" x14ac:dyDescent="0.25">
      <c r="G20">
        <v>13</v>
      </c>
      <c r="H20">
        <f t="shared" si="0"/>
        <v>9.6705798096359687E-5</v>
      </c>
    </row>
    <row r="21" spans="7:8" x14ac:dyDescent="0.25">
      <c r="G21">
        <v>14</v>
      </c>
      <c r="H21">
        <f t="shared" si="0"/>
        <v>2.5557960925466425E-5</v>
      </c>
    </row>
    <row r="22" spans="7:8" x14ac:dyDescent="0.25">
      <c r="G22">
        <v>15</v>
      </c>
      <c r="H22">
        <f t="shared" si="0"/>
        <v>6.3042970282817517E-6</v>
      </c>
    </row>
    <row r="23" spans="7:8" x14ac:dyDescent="0.25">
      <c r="G23">
        <v>16</v>
      </c>
      <c r="H23">
        <f t="shared" si="0"/>
        <v>1.4578686877901573E-6</v>
      </c>
    </row>
    <row r="24" spans="7:8" x14ac:dyDescent="0.25">
      <c r="G24">
        <v>17</v>
      </c>
      <c r="H24">
        <f t="shared" si="0"/>
        <v>3.1730083204844501E-7</v>
      </c>
    </row>
    <row r="25" spans="7:8" x14ac:dyDescent="0.25">
      <c r="G25">
        <v>18</v>
      </c>
      <c r="H25">
        <f t="shared" si="0"/>
        <v>6.5222948809958022E-8</v>
      </c>
    </row>
    <row r="26" spans="7:8" x14ac:dyDescent="0.25">
      <c r="G26">
        <v>19</v>
      </c>
      <c r="H26">
        <f t="shared" si="0"/>
        <v>1.2701311084044469E-8</v>
      </c>
    </row>
    <row r="27" spans="7:8" x14ac:dyDescent="0.25">
      <c r="G27">
        <v>20</v>
      </c>
      <c r="H27">
        <f t="shared" si="0"/>
        <v>2.3497425505482253E-9</v>
      </c>
    </row>
    <row r="28" spans="7:8" x14ac:dyDescent="0.25">
      <c r="G28">
        <v>21</v>
      </c>
      <c r="H28">
        <f t="shared" si="0"/>
        <v>4.1400225890611615E-10</v>
      </c>
    </row>
    <row r="29" spans="7:8" x14ac:dyDescent="0.25">
      <c r="G29">
        <v>22</v>
      </c>
      <c r="H29">
        <f t="shared" si="0"/>
        <v>6.9627652634210838E-11</v>
      </c>
    </row>
    <row r="30" spans="7:8" x14ac:dyDescent="0.25">
      <c r="G30">
        <v>23</v>
      </c>
      <c r="H30">
        <f t="shared" si="0"/>
        <v>1.1200970206372987E-11</v>
      </c>
    </row>
    <row r="31" spans="7:8" x14ac:dyDescent="0.25">
      <c r="G31">
        <v>24</v>
      </c>
      <c r="H31">
        <f t="shared" si="0"/>
        <v>1.7268162401491604E-12</v>
      </c>
    </row>
    <row r="32" spans="7:8" x14ac:dyDescent="0.25">
      <c r="G32">
        <v>25</v>
      </c>
      <c r="H32">
        <f t="shared" si="0"/>
        <v>2.5556880354207736E-13</v>
      </c>
    </row>
    <row r="33" spans="7:8" x14ac:dyDescent="0.25">
      <c r="G33">
        <v>26</v>
      </c>
      <c r="H33">
        <f t="shared" si="0"/>
        <v>3.6369406657911018E-14</v>
      </c>
    </row>
    <row r="34" spans="7:8" x14ac:dyDescent="0.25">
      <c r="G34">
        <v>27</v>
      </c>
      <c r="H34">
        <f t="shared" si="0"/>
        <v>4.983955727195193E-15</v>
      </c>
    </row>
    <row r="35" spans="7:8" x14ac:dyDescent="0.25">
      <c r="G35">
        <v>28</v>
      </c>
      <c r="H35">
        <f t="shared" si="0"/>
        <v>6.5859414966507723E-16</v>
      </c>
    </row>
    <row r="36" spans="7:8" x14ac:dyDescent="0.25">
      <c r="G36">
        <v>29</v>
      </c>
      <c r="H36">
        <f t="shared" si="0"/>
        <v>8.4027529440026847E-17</v>
      </c>
    </row>
    <row r="37" spans="7:8" x14ac:dyDescent="0.25">
      <c r="G37">
        <v>30</v>
      </c>
      <c r="H37">
        <f t="shared" si="0"/>
        <v>1.0363395297603335E-17</v>
      </c>
    </row>
    <row r="38" spans="7:8" x14ac:dyDescent="0.25">
      <c r="G38">
        <v>31</v>
      </c>
      <c r="H38">
        <f t="shared" si="0"/>
        <v>1.2369213742300857E-18</v>
      </c>
    </row>
    <row r="39" spans="7:8" x14ac:dyDescent="0.25">
      <c r="G39">
        <v>32</v>
      </c>
      <c r="H39">
        <f t="shared" si="0"/>
        <v>1.4301903389535333E-19</v>
      </c>
    </row>
    <row r="40" spans="7:8" x14ac:dyDescent="0.25">
      <c r="G40">
        <v>33</v>
      </c>
      <c r="H40">
        <f t="shared" si="0"/>
        <v>1.6035467436751781E-20</v>
      </c>
    </row>
    <row r="41" spans="7:8" x14ac:dyDescent="0.25">
      <c r="G41">
        <v>34</v>
      </c>
      <c r="H41">
        <f t="shared" si="0"/>
        <v>1.7450361622347368E-21</v>
      </c>
    </row>
    <row r="42" spans="7:8" x14ac:dyDescent="0.25">
      <c r="G42">
        <v>35</v>
      </c>
      <c r="H42">
        <f t="shared" si="0"/>
        <v>1.8447525143624275E-22</v>
      </c>
    </row>
    <row r="43" spans="7:8" x14ac:dyDescent="0.25">
      <c r="G43">
        <v>36</v>
      </c>
      <c r="H43">
        <f t="shared" si="0"/>
        <v>1.8959956397613942E-23</v>
      </c>
    </row>
    <row r="44" spans="7:8" x14ac:dyDescent="0.25">
      <c r="G44">
        <v>37</v>
      </c>
      <c r="H44">
        <f t="shared" si="0"/>
        <v>1.8959956397613874E-24</v>
      </c>
    </row>
    <row r="45" spans="7:8" x14ac:dyDescent="0.25">
      <c r="G45">
        <v>38</v>
      </c>
      <c r="H45">
        <f t="shared" si="0"/>
        <v>1.8461010176623995E-25</v>
      </c>
    </row>
    <row r="46" spans="7:8" x14ac:dyDescent="0.25">
      <c r="G46">
        <v>39</v>
      </c>
      <c r="H46">
        <f t="shared" si="0"/>
        <v>1.7514291706027953E-26</v>
      </c>
    </row>
    <row r="47" spans="7:8" x14ac:dyDescent="0.25">
      <c r="G47">
        <v>40</v>
      </c>
      <c r="H47">
        <f t="shared" si="0"/>
        <v>1.6200719828076041E-27</v>
      </c>
    </row>
    <row r="48" spans="7:8" x14ac:dyDescent="0.25">
      <c r="G48">
        <v>41</v>
      </c>
      <c r="H48">
        <f t="shared" si="0"/>
        <v>1.4620161796068451E-28</v>
      </c>
    </row>
    <row r="49" spans="7:8" x14ac:dyDescent="0.25">
      <c r="G49">
        <v>42</v>
      </c>
      <c r="H49">
        <f t="shared" si="0"/>
        <v>1.2879666344155484E-29</v>
      </c>
    </row>
    <row r="50" spans="7:8" x14ac:dyDescent="0.25">
      <c r="G50">
        <v>43</v>
      </c>
      <c r="H50">
        <f t="shared" si="0"/>
        <v>1.108250359845956E-30</v>
      </c>
    </row>
    <row r="51" spans="7:8" x14ac:dyDescent="0.25">
      <c r="G51">
        <v>44</v>
      </c>
      <c r="H51">
        <f t="shared" si="0"/>
        <v>9.3193780259773682E-32</v>
      </c>
    </row>
    <row r="52" spans="7:8" x14ac:dyDescent="0.25">
      <c r="G52">
        <v>45</v>
      </c>
      <c r="H52">
        <f t="shared" si="0"/>
        <v>7.6625997102481011E-33</v>
      </c>
    </row>
    <row r="53" spans="7:8" x14ac:dyDescent="0.25">
      <c r="G53">
        <v>46</v>
      </c>
      <c r="H53">
        <f t="shared" si="0"/>
        <v>6.1633954191125151E-34</v>
      </c>
    </row>
    <row r="54" spans="7:8" x14ac:dyDescent="0.25">
      <c r="G54">
        <v>47</v>
      </c>
      <c r="H54">
        <f t="shared" si="0"/>
        <v>4.8520346916417879E-35</v>
      </c>
    </row>
    <row r="55" spans="7:8" x14ac:dyDescent="0.25">
      <c r="G55">
        <v>48</v>
      </c>
      <c r="H55">
        <f t="shared" si="0"/>
        <v>3.7401100748071276E-36</v>
      </c>
    </row>
    <row r="56" spans="7:8" x14ac:dyDescent="0.25">
      <c r="G56">
        <v>49</v>
      </c>
      <c r="H56">
        <f t="shared" si="0"/>
        <v>2.8241647503646439E-37</v>
      </c>
    </row>
    <row r="57" spans="7:8" x14ac:dyDescent="0.25">
      <c r="G57">
        <v>50</v>
      </c>
      <c r="H57">
        <f t="shared" si="0"/>
        <v>2.0898819152698619E-38</v>
      </c>
    </row>
    <row r="58" spans="7:8" x14ac:dyDescent="0.25">
      <c r="G58">
        <v>51</v>
      </c>
      <c r="H58">
        <f t="shared" si="0"/>
        <v>1.5161888404898888E-39</v>
      </c>
    </row>
    <row r="59" spans="7:8" x14ac:dyDescent="0.25">
      <c r="G59">
        <v>52</v>
      </c>
      <c r="H59">
        <f t="shared" si="0"/>
        <v>1.0788266749639269E-40</v>
      </c>
    </row>
    <row r="60" spans="7:8" x14ac:dyDescent="0.25">
      <c r="G60">
        <v>53</v>
      </c>
      <c r="H60">
        <f t="shared" si="0"/>
        <v>7.5314315044653168E-42</v>
      </c>
    </row>
    <row r="61" spans="7:8" x14ac:dyDescent="0.25">
      <c r="G61">
        <v>54</v>
      </c>
      <c r="H61">
        <f t="shared" si="0"/>
        <v>5.1604252900966504E-43</v>
      </c>
    </row>
    <row r="62" spans="7:8" x14ac:dyDescent="0.25">
      <c r="G62">
        <v>55</v>
      </c>
      <c r="H62">
        <f t="shared" si="0"/>
        <v>3.4715588315194918E-44</v>
      </c>
    </row>
    <row r="63" spans="7:8" x14ac:dyDescent="0.25">
      <c r="G63">
        <v>56</v>
      </c>
      <c r="H63">
        <f t="shared" si="0"/>
        <v>2.2937085136825485E-45</v>
      </c>
    </row>
    <row r="64" spans="7:8" x14ac:dyDescent="0.25">
      <c r="G64">
        <v>57</v>
      </c>
      <c r="H64">
        <f t="shared" si="0"/>
        <v>1.4888985088816335E-46</v>
      </c>
    </row>
    <row r="65" spans="7:8" x14ac:dyDescent="0.25">
      <c r="G65">
        <v>58</v>
      </c>
      <c r="H65">
        <f t="shared" si="0"/>
        <v>9.4981456601071E-48</v>
      </c>
    </row>
    <row r="66" spans="7:8" x14ac:dyDescent="0.25">
      <c r="G66">
        <v>59</v>
      </c>
      <c r="H66">
        <f t="shared" si="0"/>
        <v>5.956464227524704E-49</v>
      </c>
    </row>
    <row r="67" spans="7:8" x14ac:dyDescent="0.25">
      <c r="G67">
        <v>60</v>
      </c>
      <c r="H67">
        <f t="shared" si="0"/>
        <v>3.6731529403069472E-50</v>
      </c>
    </row>
    <row r="68" spans="7:8" x14ac:dyDescent="0.25">
      <c r="G68">
        <v>61</v>
      </c>
      <c r="H68">
        <f t="shared" si="0"/>
        <v>2.2279780129730507E-51</v>
      </c>
    </row>
    <row r="69" spans="7:8" x14ac:dyDescent="0.25">
      <c r="G69">
        <v>62</v>
      </c>
      <c r="H69">
        <f t="shared" si="0"/>
        <v>1.3295997819355209E-52</v>
      </c>
    </row>
    <row r="70" spans="7:8" x14ac:dyDescent="0.25">
      <c r="G70">
        <v>63</v>
      </c>
      <c r="H70">
        <f t="shared" si="0"/>
        <v>7.8087606240658611E-54</v>
      </c>
    </row>
    <row r="71" spans="7:8" x14ac:dyDescent="0.25">
      <c r="G71">
        <v>64</v>
      </c>
      <c r="H71">
        <f t="shared" si="0"/>
        <v>4.5144397357880903E-55</v>
      </c>
    </row>
    <row r="72" spans="7:8" x14ac:dyDescent="0.25">
      <c r="G72">
        <v>65</v>
      </c>
      <c r="H72">
        <f t="shared" ref="H72:H107" si="1">_xlfn.POISSON.DIST(G72,$D$7,FALSE)</f>
        <v>2.5697580034486063E-56</v>
      </c>
    </row>
    <row r="73" spans="7:8" x14ac:dyDescent="0.25">
      <c r="G73">
        <v>66</v>
      </c>
      <c r="H73">
        <f t="shared" si="1"/>
        <v>1.440621911024211E-57</v>
      </c>
    </row>
    <row r="74" spans="7:8" x14ac:dyDescent="0.25">
      <c r="G74">
        <v>67</v>
      </c>
      <c r="H74">
        <f t="shared" si="1"/>
        <v>7.95567323998438E-59</v>
      </c>
    </row>
    <row r="75" spans="7:8" x14ac:dyDescent="0.25">
      <c r="G75">
        <v>68</v>
      </c>
      <c r="H75">
        <f t="shared" si="1"/>
        <v>4.3288222041090214E-60</v>
      </c>
    </row>
    <row r="76" spans="7:8" x14ac:dyDescent="0.25">
      <c r="G76">
        <v>69</v>
      </c>
      <c r="H76">
        <f t="shared" si="1"/>
        <v>2.3212524862614374E-61</v>
      </c>
    </row>
    <row r="77" spans="7:8" x14ac:dyDescent="0.25">
      <c r="G77">
        <v>70</v>
      </c>
      <c r="H77">
        <f t="shared" si="1"/>
        <v>1.2269477427382164E-62</v>
      </c>
    </row>
    <row r="78" spans="7:8" x14ac:dyDescent="0.25">
      <c r="G78">
        <v>71</v>
      </c>
      <c r="H78">
        <f t="shared" si="1"/>
        <v>6.3939530255371884E-64</v>
      </c>
    </row>
    <row r="79" spans="7:8" x14ac:dyDescent="0.25">
      <c r="G79">
        <v>72</v>
      </c>
      <c r="H79">
        <f t="shared" si="1"/>
        <v>3.2857814159009155E-65</v>
      </c>
    </row>
    <row r="80" spans="7:8" x14ac:dyDescent="0.25">
      <c r="G80">
        <v>73</v>
      </c>
      <c r="H80">
        <f t="shared" si="1"/>
        <v>1.6653960601142082E-66</v>
      </c>
    </row>
    <row r="81" spans="7:8" x14ac:dyDescent="0.25">
      <c r="G81">
        <v>74</v>
      </c>
      <c r="H81">
        <f t="shared" si="1"/>
        <v>8.3269803005711407E-68</v>
      </c>
    </row>
    <row r="82" spans="7:8" x14ac:dyDescent="0.25">
      <c r="G82">
        <v>75</v>
      </c>
      <c r="H82">
        <f t="shared" si="1"/>
        <v>4.1079769482817946E-69</v>
      </c>
    </row>
    <row r="83" spans="7:8" x14ac:dyDescent="0.25">
      <c r="G83">
        <v>76</v>
      </c>
      <c r="H83">
        <f t="shared" si="1"/>
        <v>1.9999361458739803E-70</v>
      </c>
    </row>
    <row r="84" spans="7:8" x14ac:dyDescent="0.25">
      <c r="G84">
        <v>77</v>
      </c>
      <c r="H84">
        <f t="shared" si="1"/>
        <v>9.6100827788751327E-72</v>
      </c>
    </row>
    <row r="85" spans="7:8" x14ac:dyDescent="0.25">
      <c r="G85">
        <v>78</v>
      </c>
      <c r="H85">
        <f t="shared" si="1"/>
        <v>4.5586290104920453E-73</v>
      </c>
    </row>
    <row r="86" spans="7:8" x14ac:dyDescent="0.25">
      <c r="G86">
        <v>79</v>
      </c>
      <c r="H86">
        <f t="shared" si="1"/>
        <v>2.1350540935215187E-74</v>
      </c>
    </row>
    <row r="87" spans="7:8" x14ac:dyDescent="0.25">
      <c r="G87">
        <v>80</v>
      </c>
      <c r="H87">
        <f t="shared" si="1"/>
        <v>9.8746251825370917E-76</v>
      </c>
    </row>
    <row r="88" spans="7:8" x14ac:dyDescent="0.25">
      <c r="G88">
        <v>81</v>
      </c>
      <c r="H88">
        <f t="shared" si="1"/>
        <v>4.5106312562208548E-77</v>
      </c>
    </row>
    <row r="89" spans="7:8" x14ac:dyDescent="0.25">
      <c r="G89">
        <v>82</v>
      </c>
      <c r="H89">
        <f t="shared" si="1"/>
        <v>2.0352848351239355E-78</v>
      </c>
    </row>
    <row r="90" spans="7:8" x14ac:dyDescent="0.25">
      <c r="G90">
        <v>83</v>
      </c>
      <c r="H90">
        <f t="shared" si="1"/>
        <v>9.0729564939264863E-80</v>
      </c>
    </row>
    <row r="91" spans="7:8" x14ac:dyDescent="0.25">
      <c r="G91">
        <v>84</v>
      </c>
      <c r="H91">
        <f t="shared" si="1"/>
        <v>3.996421312800807E-81</v>
      </c>
    </row>
    <row r="92" spans="7:8" x14ac:dyDescent="0.25">
      <c r="G92">
        <v>85</v>
      </c>
      <c r="H92">
        <f t="shared" si="1"/>
        <v>1.7396186891015203E-82</v>
      </c>
    </row>
    <row r="93" spans="7:8" x14ac:dyDescent="0.25">
      <c r="G93">
        <v>86</v>
      </c>
      <c r="H93">
        <f t="shared" si="1"/>
        <v>7.4844059879950484E-84</v>
      </c>
    </row>
    <row r="94" spans="7:8" x14ac:dyDescent="0.25">
      <c r="G94">
        <v>87</v>
      </c>
      <c r="H94">
        <f t="shared" si="1"/>
        <v>3.1830232362738253E-85</v>
      </c>
    </row>
    <row r="95" spans="7:8" x14ac:dyDescent="0.25">
      <c r="G95">
        <v>88</v>
      </c>
      <c r="H95">
        <f t="shared" si="1"/>
        <v>1.3383165879787352E-86</v>
      </c>
    </row>
    <row r="96" spans="7:8" x14ac:dyDescent="0.25">
      <c r="G96">
        <v>89</v>
      </c>
      <c r="H96">
        <f t="shared" si="1"/>
        <v>5.5637880623834611E-88</v>
      </c>
    </row>
    <row r="97" spans="7:8" x14ac:dyDescent="0.25">
      <c r="G97">
        <v>90</v>
      </c>
      <c r="H97">
        <f t="shared" si="1"/>
        <v>2.2873350923132965E-89</v>
      </c>
    </row>
    <row r="98" spans="7:8" x14ac:dyDescent="0.25">
      <c r="G98">
        <v>91</v>
      </c>
      <c r="H98">
        <f t="shared" si="1"/>
        <v>9.3001536720429708E-91</v>
      </c>
    </row>
    <row r="99" spans="7:8" x14ac:dyDescent="0.25">
      <c r="G99">
        <v>92</v>
      </c>
      <c r="H99">
        <f t="shared" si="1"/>
        <v>3.7402791941911057E-92</v>
      </c>
    </row>
    <row r="100" spans="7:8" x14ac:dyDescent="0.25">
      <c r="G100">
        <v>93</v>
      </c>
      <c r="H100">
        <f t="shared" si="1"/>
        <v>1.4880680665061784E-93</v>
      </c>
    </row>
    <row r="101" spans="7:8" x14ac:dyDescent="0.25">
      <c r="G101">
        <v>94</v>
      </c>
      <c r="H101">
        <f t="shared" si="1"/>
        <v>5.8572891979499355E-95</v>
      </c>
    </row>
    <row r="102" spans="7:8" x14ac:dyDescent="0.25">
      <c r="G102">
        <v>95</v>
      </c>
      <c r="H102">
        <f t="shared" si="1"/>
        <v>2.2812600034120363E-96</v>
      </c>
    </row>
    <row r="103" spans="7:8" x14ac:dyDescent="0.25">
      <c r="G103">
        <v>96</v>
      </c>
      <c r="H103">
        <f t="shared" si="1"/>
        <v>8.7923562631505089E-98</v>
      </c>
    </row>
    <row r="104" spans="7:8" x14ac:dyDescent="0.25">
      <c r="G104">
        <v>97</v>
      </c>
      <c r="H104">
        <f t="shared" si="1"/>
        <v>3.3537853787274306E-99</v>
      </c>
    </row>
    <row r="105" spans="7:8" x14ac:dyDescent="0.25">
      <c r="G105">
        <v>98</v>
      </c>
      <c r="H105">
        <f t="shared" si="1"/>
        <v>1.2662250919685524E-100</v>
      </c>
    </row>
    <row r="106" spans="7:8" x14ac:dyDescent="0.25">
      <c r="G106">
        <v>99</v>
      </c>
      <c r="H106">
        <f t="shared" si="1"/>
        <v>4.7323564043268726E-102</v>
      </c>
    </row>
    <row r="107" spans="7:8" x14ac:dyDescent="0.25">
      <c r="G107">
        <v>100</v>
      </c>
      <c r="H107">
        <f t="shared" si="1"/>
        <v>1.7509718696010121E-103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Spinner 2">
              <controlPr defaultSize="0" autoPict="0">
                <anchor moveWithCells="1" sizeWithCells="1">
                  <from>
                    <xdr:col>3</xdr:col>
                    <xdr:colOff>209550</xdr:colOff>
                    <xdr:row>1</xdr:row>
                    <xdr:rowOff>47625</xdr:rowOff>
                  </from>
                  <to>
                    <xdr:col>3</xdr:col>
                    <xdr:colOff>352425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C8:G109"/>
  <sheetViews>
    <sheetView workbookViewId="0">
      <selection activeCell="F4" sqref="F4"/>
    </sheetView>
  </sheetViews>
  <sheetFormatPr defaultRowHeight="15" x14ac:dyDescent="0.25"/>
  <cols>
    <col min="3" max="7" width="17.42578125" customWidth="1"/>
  </cols>
  <sheetData>
    <row r="8" spans="3:7" x14ac:dyDescent="0.25">
      <c r="C8" t="s">
        <v>8</v>
      </c>
      <c r="D8" t="s">
        <v>6</v>
      </c>
      <c r="E8" t="s">
        <v>5</v>
      </c>
      <c r="F8" t="s">
        <v>7</v>
      </c>
      <c r="G8" t="s">
        <v>9</v>
      </c>
    </row>
    <row r="9" spans="3:7" x14ac:dyDescent="0.25">
      <c r="C9">
        <v>52</v>
      </c>
      <c r="D9">
        <v>13</v>
      </c>
      <c r="E9">
        <v>5</v>
      </c>
      <c r="F9">
        <v>0</v>
      </c>
      <c r="G9">
        <f>_xlfn.HYPGEOM.DIST(F9,$E$9,$D$9,$C$9,FALSE)</f>
        <v>0.22153361344537811</v>
      </c>
    </row>
    <row r="10" spans="3:7" x14ac:dyDescent="0.25">
      <c r="F10">
        <v>1</v>
      </c>
      <c r="G10">
        <f t="shared" ref="G10:G73" si="0">_xlfn.HYPGEOM.DIST(F10,$E$9,$D$9,$C$9,FALSE)</f>
        <v>0.41141956782713068</v>
      </c>
    </row>
    <row r="11" spans="3:7" x14ac:dyDescent="0.25">
      <c r="F11">
        <v>2</v>
      </c>
      <c r="G11">
        <f t="shared" si="0"/>
        <v>0.27427971188475386</v>
      </c>
    </row>
    <row r="12" spans="3:7" x14ac:dyDescent="0.25">
      <c r="F12">
        <v>3</v>
      </c>
      <c r="G12">
        <f t="shared" si="0"/>
        <v>8.1542617046818755E-2</v>
      </c>
    </row>
    <row r="13" spans="3:7" x14ac:dyDescent="0.25">
      <c r="F13">
        <v>4</v>
      </c>
      <c r="G13">
        <f t="shared" si="0"/>
        <v>1.0729291716686679E-2</v>
      </c>
    </row>
    <row r="14" spans="3:7" x14ac:dyDescent="0.25">
      <c r="F14">
        <v>5</v>
      </c>
      <c r="G14">
        <f t="shared" si="0"/>
        <v>4.9519807923169225E-4</v>
      </c>
    </row>
    <row r="15" spans="3:7" x14ac:dyDescent="0.25">
      <c r="F15">
        <v>6</v>
      </c>
      <c r="G15">
        <f t="shared" si="0"/>
        <v>0</v>
      </c>
    </row>
    <row r="16" spans="3:7" x14ac:dyDescent="0.25">
      <c r="F16">
        <v>7</v>
      </c>
      <c r="G16">
        <f t="shared" si="0"/>
        <v>0</v>
      </c>
    </row>
    <row r="17" spans="3:7" x14ac:dyDescent="0.25">
      <c r="F17">
        <v>8</v>
      </c>
      <c r="G17">
        <f t="shared" si="0"/>
        <v>0</v>
      </c>
    </row>
    <row r="18" spans="3:7" x14ac:dyDescent="0.25">
      <c r="F18">
        <v>9</v>
      </c>
      <c r="G18">
        <f t="shared" si="0"/>
        <v>0</v>
      </c>
    </row>
    <row r="19" spans="3:7" x14ac:dyDescent="0.25">
      <c r="F19">
        <v>10</v>
      </c>
      <c r="G19">
        <f t="shared" si="0"/>
        <v>0</v>
      </c>
    </row>
    <row r="20" spans="3:7" x14ac:dyDescent="0.25">
      <c r="F20">
        <v>11</v>
      </c>
      <c r="G20">
        <f t="shared" si="0"/>
        <v>0</v>
      </c>
    </row>
    <row r="21" spans="3:7" x14ac:dyDescent="0.25">
      <c r="F21">
        <v>12</v>
      </c>
      <c r="G21">
        <f t="shared" si="0"/>
        <v>0</v>
      </c>
    </row>
    <row r="22" spans="3:7" x14ac:dyDescent="0.25">
      <c r="F22">
        <v>13</v>
      </c>
      <c r="G22">
        <f t="shared" si="0"/>
        <v>0</v>
      </c>
    </row>
    <row r="23" spans="3:7" x14ac:dyDescent="0.25">
      <c r="F23">
        <v>14</v>
      </c>
      <c r="G23">
        <f t="shared" si="0"/>
        <v>0</v>
      </c>
    </row>
    <row r="24" spans="3:7" x14ac:dyDescent="0.25">
      <c r="F24">
        <v>15</v>
      </c>
      <c r="G24">
        <f t="shared" si="0"/>
        <v>0</v>
      </c>
    </row>
    <row r="25" spans="3:7" x14ac:dyDescent="0.25">
      <c r="F25">
        <v>16</v>
      </c>
      <c r="G25">
        <f t="shared" si="0"/>
        <v>0</v>
      </c>
    </row>
    <row r="26" spans="3:7" x14ac:dyDescent="0.25">
      <c r="C26" t="s">
        <v>17</v>
      </c>
      <c r="F26">
        <v>17</v>
      </c>
      <c r="G26">
        <f t="shared" si="0"/>
        <v>0</v>
      </c>
    </row>
    <row r="27" spans="3:7" x14ac:dyDescent="0.25">
      <c r="C27" t="s">
        <v>18</v>
      </c>
      <c r="F27">
        <v>18</v>
      </c>
      <c r="G27">
        <f t="shared" si="0"/>
        <v>0</v>
      </c>
    </row>
    <row r="28" spans="3:7" x14ac:dyDescent="0.25">
      <c r="F28">
        <v>19</v>
      </c>
      <c r="G28">
        <f t="shared" si="0"/>
        <v>0</v>
      </c>
    </row>
    <row r="29" spans="3:7" x14ac:dyDescent="0.25">
      <c r="C29" t="s">
        <v>19</v>
      </c>
      <c r="F29">
        <v>20</v>
      </c>
      <c r="G29">
        <f t="shared" si="0"/>
        <v>0</v>
      </c>
    </row>
    <row r="30" spans="3:7" x14ac:dyDescent="0.25">
      <c r="C30" t="s">
        <v>23</v>
      </c>
      <c r="F30">
        <v>21</v>
      </c>
      <c r="G30">
        <f t="shared" si="0"/>
        <v>0</v>
      </c>
    </row>
    <row r="31" spans="3:7" x14ac:dyDescent="0.25">
      <c r="F31">
        <v>22</v>
      </c>
      <c r="G31">
        <f t="shared" si="0"/>
        <v>0</v>
      </c>
    </row>
    <row r="32" spans="3:7" x14ac:dyDescent="0.25">
      <c r="F32">
        <v>23</v>
      </c>
      <c r="G32">
        <f t="shared" si="0"/>
        <v>0</v>
      </c>
    </row>
    <row r="33" spans="3:7" x14ac:dyDescent="0.25">
      <c r="C33" t="s">
        <v>20</v>
      </c>
      <c r="F33">
        <v>24</v>
      </c>
      <c r="G33">
        <f t="shared" si="0"/>
        <v>0</v>
      </c>
    </row>
    <row r="34" spans="3:7" x14ac:dyDescent="0.25">
      <c r="C34" t="s">
        <v>21</v>
      </c>
      <c r="F34">
        <v>25</v>
      </c>
      <c r="G34">
        <f t="shared" si="0"/>
        <v>0</v>
      </c>
    </row>
    <row r="35" spans="3:7" x14ac:dyDescent="0.25">
      <c r="C35" t="s">
        <v>22</v>
      </c>
      <c r="F35">
        <v>26</v>
      </c>
      <c r="G35">
        <f t="shared" si="0"/>
        <v>0</v>
      </c>
    </row>
    <row r="36" spans="3:7" x14ac:dyDescent="0.25">
      <c r="C36" t="s">
        <v>16</v>
      </c>
      <c r="F36">
        <v>27</v>
      </c>
      <c r="G36">
        <f t="shared" si="0"/>
        <v>0</v>
      </c>
    </row>
    <row r="37" spans="3:7" x14ac:dyDescent="0.25">
      <c r="C37" t="s">
        <v>24</v>
      </c>
      <c r="F37">
        <v>28</v>
      </c>
      <c r="G37">
        <f t="shared" si="0"/>
        <v>0</v>
      </c>
    </row>
    <row r="38" spans="3:7" x14ac:dyDescent="0.25">
      <c r="F38">
        <v>29</v>
      </c>
      <c r="G38">
        <f t="shared" si="0"/>
        <v>0</v>
      </c>
    </row>
    <row r="39" spans="3:7" x14ac:dyDescent="0.25">
      <c r="F39">
        <v>30</v>
      </c>
      <c r="G39">
        <f t="shared" si="0"/>
        <v>0</v>
      </c>
    </row>
    <row r="40" spans="3:7" x14ac:dyDescent="0.25">
      <c r="F40">
        <v>31</v>
      </c>
      <c r="G40">
        <f t="shared" si="0"/>
        <v>0</v>
      </c>
    </row>
    <row r="41" spans="3:7" x14ac:dyDescent="0.25">
      <c r="F41">
        <v>32</v>
      </c>
      <c r="G41">
        <f t="shared" si="0"/>
        <v>0</v>
      </c>
    </row>
    <row r="42" spans="3:7" x14ac:dyDescent="0.25">
      <c r="F42">
        <v>33</v>
      </c>
      <c r="G42">
        <f t="shared" si="0"/>
        <v>0</v>
      </c>
    </row>
    <row r="43" spans="3:7" x14ac:dyDescent="0.25">
      <c r="F43">
        <v>34</v>
      </c>
      <c r="G43">
        <f t="shared" si="0"/>
        <v>0</v>
      </c>
    </row>
    <row r="44" spans="3:7" x14ac:dyDescent="0.25">
      <c r="F44">
        <v>35</v>
      </c>
      <c r="G44">
        <f t="shared" si="0"/>
        <v>0</v>
      </c>
    </row>
    <row r="45" spans="3:7" x14ac:dyDescent="0.25">
      <c r="F45">
        <v>36</v>
      </c>
      <c r="G45">
        <f t="shared" si="0"/>
        <v>0</v>
      </c>
    </row>
    <row r="46" spans="3:7" x14ac:dyDescent="0.25">
      <c r="F46">
        <v>37</v>
      </c>
      <c r="G46">
        <f t="shared" si="0"/>
        <v>0</v>
      </c>
    </row>
    <row r="47" spans="3:7" x14ac:dyDescent="0.25">
      <c r="F47">
        <v>38</v>
      </c>
      <c r="G47">
        <f t="shared" si="0"/>
        <v>0</v>
      </c>
    </row>
    <row r="48" spans="3:7" x14ac:dyDescent="0.25">
      <c r="F48">
        <v>39</v>
      </c>
      <c r="G48">
        <f t="shared" si="0"/>
        <v>0</v>
      </c>
    </row>
    <row r="49" spans="6:7" x14ac:dyDescent="0.25">
      <c r="F49">
        <v>40</v>
      </c>
      <c r="G49">
        <f t="shared" si="0"/>
        <v>0</v>
      </c>
    </row>
    <row r="50" spans="6:7" x14ac:dyDescent="0.25">
      <c r="F50">
        <v>41</v>
      </c>
      <c r="G50">
        <f t="shared" si="0"/>
        <v>0</v>
      </c>
    </row>
    <row r="51" spans="6:7" x14ac:dyDescent="0.25">
      <c r="F51">
        <v>42</v>
      </c>
      <c r="G51">
        <f t="shared" si="0"/>
        <v>0</v>
      </c>
    </row>
    <row r="52" spans="6:7" x14ac:dyDescent="0.25">
      <c r="F52">
        <v>43</v>
      </c>
      <c r="G52">
        <f t="shared" si="0"/>
        <v>0</v>
      </c>
    </row>
    <row r="53" spans="6:7" x14ac:dyDescent="0.25">
      <c r="F53">
        <v>44</v>
      </c>
      <c r="G53">
        <f t="shared" si="0"/>
        <v>0</v>
      </c>
    </row>
    <row r="54" spans="6:7" x14ac:dyDescent="0.25">
      <c r="F54">
        <v>45</v>
      </c>
      <c r="G54">
        <f t="shared" si="0"/>
        <v>0</v>
      </c>
    </row>
    <row r="55" spans="6:7" x14ac:dyDescent="0.25">
      <c r="F55">
        <v>46</v>
      </c>
      <c r="G55">
        <f t="shared" si="0"/>
        <v>0</v>
      </c>
    </row>
    <row r="56" spans="6:7" x14ac:dyDescent="0.25">
      <c r="F56">
        <v>47</v>
      </c>
      <c r="G56">
        <f t="shared" si="0"/>
        <v>0</v>
      </c>
    </row>
    <row r="57" spans="6:7" x14ac:dyDescent="0.25">
      <c r="F57">
        <v>48</v>
      </c>
      <c r="G57">
        <f t="shared" si="0"/>
        <v>0</v>
      </c>
    </row>
    <row r="58" spans="6:7" x14ac:dyDescent="0.25">
      <c r="F58">
        <v>49</v>
      </c>
      <c r="G58">
        <f t="shared" si="0"/>
        <v>0</v>
      </c>
    </row>
    <row r="59" spans="6:7" x14ac:dyDescent="0.25">
      <c r="F59">
        <v>50</v>
      </c>
      <c r="G59">
        <f t="shared" si="0"/>
        <v>0</v>
      </c>
    </row>
    <row r="60" spans="6:7" x14ac:dyDescent="0.25">
      <c r="F60">
        <v>51</v>
      </c>
      <c r="G60">
        <f t="shared" si="0"/>
        <v>0</v>
      </c>
    </row>
    <row r="61" spans="6:7" x14ac:dyDescent="0.25">
      <c r="F61">
        <v>52</v>
      </c>
      <c r="G61">
        <f t="shared" si="0"/>
        <v>0</v>
      </c>
    </row>
    <row r="62" spans="6:7" x14ac:dyDescent="0.25">
      <c r="F62">
        <v>53</v>
      </c>
      <c r="G62">
        <f t="shared" si="0"/>
        <v>0</v>
      </c>
    </row>
    <row r="63" spans="6:7" x14ac:dyDescent="0.25">
      <c r="F63">
        <v>54</v>
      </c>
      <c r="G63">
        <f t="shared" si="0"/>
        <v>0</v>
      </c>
    </row>
    <row r="64" spans="6:7" x14ac:dyDescent="0.25">
      <c r="F64">
        <v>55</v>
      </c>
      <c r="G64">
        <f t="shared" si="0"/>
        <v>0</v>
      </c>
    </row>
    <row r="65" spans="6:7" x14ac:dyDescent="0.25">
      <c r="F65">
        <v>56</v>
      </c>
      <c r="G65">
        <f t="shared" si="0"/>
        <v>0</v>
      </c>
    </row>
    <row r="66" spans="6:7" x14ac:dyDescent="0.25">
      <c r="F66">
        <v>57</v>
      </c>
      <c r="G66">
        <f t="shared" si="0"/>
        <v>0</v>
      </c>
    </row>
    <row r="67" spans="6:7" x14ac:dyDescent="0.25">
      <c r="F67">
        <v>58</v>
      </c>
      <c r="G67">
        <f t="shared" si="0"/>
        <v>0</v>
      </c>
    </row>
    <row r="68" spans="6:7" x14ac:dyDescent="0.25">
      <c r="F68">
        <v>59</v>
      </c>
      <c r="G68">
        <f t="shared" si="0"/>
        <v>0</v>
      </c>
    </row>
    <row r="69" spans="6:7" x14ac:dyDescent="0.25">
      <c r="F69">
        <v>60</v>
      </c>
      <c r="G69">
        <f t="shared" si="0"/>
        <v>0</v>
      </c>
    </row>
    <row r="70" spans="6:7" x14ac:dyDescent="0.25">
      <c r="F70">
        <v>61</v>
      </c>
      <c r="G70">
        <f t="shared" si="0"/>
        <v>0</v>
      </c>
    </row>
    <row r="71" spans="6:7" x14ac:dyDescent="0.25">
      <c r="F71">
        <v>62</v>
      </c>
      <c r="G71">
        <f t="shared" si="0"/>
        <v>0</v>
      </c>
    </row>
    <row r="72" spans="6:7" x14ac:dyDescent="0.25">
      <c r="F72">
        <v>63</v>
      </c>
      <c r="G72">
        <f t="shared" si="0"/>
        <v>0</v>
      </c>
    </row>
    <row r="73" spans="6:7" x14ac:dyDescent="0.25">
      <c r="F73">
        <v>64</v>
      </c>
      <c r="G73">
        <f t="shared" si="0"/>
        <v>0</v>
      </c>
    </row>
    <row r="74" spans="6:7" x14ac:dyDescent="0.25">
      <c r="F74">
        <v>65</v>
      </c>
      <c r="G74">
        <f t="shared" ref="G74:G109" si="1">_xlfn.HYPGEOM.DIST(F74,$E$9,$D$9,$C$9,FALSE)</f>
        <v>0</v>
      </c>
    </row>
    <row r="75" spans="6:7" x14ac:dyDescent="0.25">
      <c r="F75">
        <v>66</v>
      </c>
      <c r="G75">
        <f t="shared" si="1"/>
        <v>0</v>
      </c>
    </row>
    <row r="76" spans="6:7" x14ac:dyDescent="0.25">
      <c r="F76">
        <v>67</v>
      </c>
      <c r="G76">
        <f t="shared" si="1"/>
        <v>0</v>
      </c>
    </row>
    <row r="77" spans="6:7" x14ac:dyDescent="0.25">
      <c r="F77">
        <v>68</v>
      </c>
      <c r="G77">
        <f t="shared" si="1"/>
        <v>0</v>
      </c>
    </row>
    <row r="78" spans="6:7" x14ac:dyDescent="0.25">
      <c r="F78">
        <v>69</v>
      </c>
      <c r="G78">
        <f t="shared" si="1"/>
        <v>0</v>
      </c>
    </row>
    <row r="79" spans="6:7" x14ac:dyDescent="0.25">
      <c r="F79">
        <v>70</v>
      </c>
      <c r="G79">
        <f t="shared" si="1"/>
        <v>0</v>
      </c>
    </row>
    <row r="80" spans="6:7" x14ac:dyDescent="0.25">
      <c r="F80">
        <v>71</v>
      </c>
      <c r="G80">
        <f t="shared" si="1"/>
        <v>0</v>
      </c>
    </row>
    <row r="81" spans="6:7" x14ac:dyDescent="0.25">
      <c r="F81">
        <v>72</v>
      </c>
      <c r="G81">
        <f t="shared" si="1"/>
        <v>0</v>
      </c>
    </row>
    <row r="82" spans="6:7" x14ac:dyDescent="0.25">
      <c r="F82">
        <v>73</v>
      </c>
      <c r="G82">
        <f t="shared" si="1"/>
        <v>0</v>
      </c>
    </row>
    <row r="83" spans="6:7" x14ac:dyDescent="0.25">
      <c r="F83">
        <v>74</v>
      </c>
      <c r="G83">
        <f t="shared" si="1"/>
        <v>0</v>
      </c>
    </row>
    <row r="84" spans="6:7" x14ac:dyDescent="0.25">
      <c r="F84">
        <v>75</v>
      </c>
      <c r="G84">
        <f t="shared" si="1"/>
        <v>0</v>
      </c>
    </row>
    <row r="85" spans="6:7" x14ac:dyDescent="0.25">
      <c r="F85">
        <v>76</v>
      </c>
      <c r="G85">
        <f t="shared" si="1"/>
        <v>0</v>
      </c>
    </row>
    <row r="86" spans="6:7" x14ac:dyDescent="0.25">
      <c r="F86">
        <v>77</v>
      </c>
      <c r="G86">
        <f t="shared" si="1"/>
        <v>0</v>
      </c>
    </row>
    <row r="87" spans="6:7" x14ac:dyDescent="0.25">
      <c r="F87">
        <v>78</v>
      </c>
      <c r="G87">
        <f t="shared" si="1"/>
        <v>0</v>
      </c>
    </row>
    <row r="88" spans="6:7" x14ac:dyDescent="0.25">
      <c r="F88">
        <v>79</v>
      </c>
      <c r="G88">
        <f t="shared" si="1"/>
        <v>0</v>
      </c>
    </row>
    <row r="89" spans="6:7" x14ac:dyDescent="0.25">
      <c r="F89">
        <v>80</v>
      </c>
      <c r="G89">
        <f t="shared" si="1"/>
        <v>0</v>
      </c>
    </row>
    <row r="90" spans="6:7" x14ac:dyDescent="0.25">
      <c r="F90">
        <v>81</v>
      </c>
      <c r="G90">
        <f t="shared" si="1"/>
        <v>0</v>
      </c>
    </row>
    <row r="91" spans="6:7" x14ac:dyDescent="0.25">
      <c r="F91">
        <v>82</v>
      </c>
      <c r="G91">
        <f t="shared" si="1"/>
        <v>0</v>
      </c>
    </row>
    <row r="92" spans="6:7" x14ac:dyDescent="0.25">
      <c r="F92">
        <v>83</v>
      </c>
      <c r="G92">
        <f t="shared" si="1"/>
        <v>0</v>
      </c>
    </row>
    <row r="93" spans="6:7" x14ac:dyDescent="0.25">
      <c r="F93">
        <v>84</v>
      </c>
      <c r="G93">
        <f t="shared" si="1"/>
        <v>0</v>
      </c>
    </row>
    <row r="94" spans="6:7" x14ac:dyDescent="0.25">
      <c r="F94">
        <v>85</v>
      </c>
      <c r="G94">
        <f t="shared" si="1"/>
        <v>0</v>
      </c>
    </row>
    <row r="95" spans="6:7" x14ac:dyDescent="0.25">
      <c r="F95">
        <v>86</v>
      </c>
      <c r="G95">
        <f t="shared" si="1"/>
        <v>0</v>
      </c>
    </row>
    <row r="96" spans="6:7" x14ac:dyDescent="0.25">
      <c r="F96">
        <v>87</v>
      </c>
      <c r="G96">
        <f t="shared" si="1"/>
        <v>0</v>
      </c>
    </row>
    <row r="97" spans="6:7" x14ac:dyDescent="0.25">
      <c r="F97">
        <v>88</v>
      </c>
      <c r="G97">
        <f t="shared" si="1"/>
        <v>0</v>
      </c>
    </row>
    <row r="98" spans="6:7" x14ac:dyDescent="0.25">
      <c r="F98">
        <v>89</v>
      </c>
      <c r="G98">
        <f t="shared" si="1"/>
        <v>0</v>
      </c>
    </row>
    <row r="99" spans="6:7" x14ac:dyDescent="0.25">
      <c r="F99">
        <v>90</v>
      </c>
      <c r="G99">
        <f t="shared" si="1"/>
        <v>0</v>
      </c>
    </row>
    <row r="100" spans="6:7" x14ac:dyDescent="0.25">
      <c r="F100">
        <v>91</v>
      </c>
      <c r="G100">
        <f t="shared" si="1"/>
        <v>0</v>
      </c>
    </row>
    <row r="101" spans="6:7" x14ac:dyDescent="0.25">
      <c r="F101">
        <v>92</v>
      </c>
      <c r="G101">
        <f t="shared" si="1"/>
        <v>0</v>
      </c>
    </row>
    <row r="102" spans="6:7" x14ac:dyDescent="0.25">
      <c r="F102">
        <v>93</v>
      </c>
      <c r="G102">
        <f t="shared" si="1"/>
        <v>0</v>
      </c>
    </row>
    <row r="103" spans="6:7" x14ac:dyDescent="0.25">
      <c r="F103">
        <v>94</v>
      </c>
      <c r="G103">
        <f t="shared" si="1"/>
        <v>0</v>
      </c>
    </row>
    <row r="104" spans="6:7" x14ac:dyDescent="0.25">
      <c r="F104">
        <v>95</v>
      </c>
      <c r="G104">
        <f t="shared" si="1"/>
        <v>0</v>
      </c>
    </row>
    <row r="105" spans="6:7" x14ac:dyDescent="0.25">
      <c r="F105">
        <v>96</v>
      </c>
      <c r="G105">
        <f t="shared" si="1"/>
        <v>0</v>
      </c>
    </row>
    <row r="106" spans="6:7" x14ac:dyDescent="0.25">
      <c r="F106">
        <v>97</v>
      </c>
      <c r="G106">
        <f t="shared" si="1"/>
        <v>0</v>
      </c>
    </row>
    <row r="107" spans="6:7" x14ac:dyDescent="0.25">
      <c r="F107">
        <v>98</v>
      </c>
      <c r="G107">
        <f t="shared" si="1"/>
        <v>0</v>
      </c>
    </row>
    <row r="108" spans="6:7" x14ac:dyDescent="0.25">
      <c r="F108">
        <v>99</v>
      </c>
      <c r="G108">
        <f t="shared" si="1"/>
        <v>0</v>
      </c>
    </row>
    <row r="109" spans="6:7" x14ac:dyDescent="0.25">
      <c r="F109">
        <v>100</v>
      </c>
      <c r="G109">
        <f t="shared" si="1"/>
        <v>0</v>
      </c>
    </row>
  </sheetData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Spinner 2">
              <controlPr defaultSize="0" autoPict="0">
                <anchor moveWithCells="1" sizeWithCells="1">
                  <from>
                    <xdr:col>2</xdr:col>
                    <xdr:colOff>323850</xdr:colOff>
                    <xdr:row>2</xdr:row>
                    <xdr:rowOff>66675</xdr:rowOff>
                  </from>
                  <to>
                    <xdr:col>2</xdr:col>
                    <xdr:colOff>476250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Spinner 3">
              <controlPr defaultSize="0" autoPict="0">
                <anchor moveWithCells="1" sizeWithCells="1">
                  <from>
                    <xdr:col>3</xdr:col>
                    <xdr:colOff>466725</xdr:colOff>
                    <xdr:row>2</xdr:row>
                    <xdr:rowOff>76200</xdr:rowOff>
                  </from>
                  <to>
                    <xdr:col>3</xdr:col>
                    <xdr:colOff>619125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Spinner 4">
              <controlPr defaultSize="0" autoPict="0">
                <anchor moveWithCells="1" sizeWithCells="1">
                  <from>
                    <xdr:col>4</xdr:col>
                    <xdr:colOff>447675</xdr:colOff>
                    <xdr:row>2</xdr:row>
                    <xdr:rowOff>104775</xdr:rowOff>
                  </from>
                  <to>
                    <xdr:col>4</xdr:col>
                    <xdr:colOff>600075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E6:I107"/>
  <sheetViews>
    <sheetView workbookViewId="0">
      <selection activeCell="E12" sqref="E12"/>
    </sheetView>
  </sheetViews>
  <sheetFormatPr defaultRowHeight="15" x14ac:dyDescent="0.25"/>
  <sheetData>
    <row r="6" spans="5:9" x14ac:dyDescent="0.25">
      <c r="E6" t="s">
        <v>11</v>
      </c>
      <c r="H6" t="s">
        <v>2</v>
      </c>
      <c r="I6" t="s">
        <v>10</v>
      </c>
    </row>
    <row r="7" spans="5:9" x14ac:dyDescent="0.25">
      <c r="E7">
        <v>5</v>
      </c>
      <c r="H7">
        <v>0</v>
      </c>
      <c r="I7">
        <f>_xlfn.CHISQ.DIST(H7,$E$7,FALSE)</f>
        <v>0</v>
      </c>
    </row>
    <row r="8" spans="5:9" x14ac:dyDescent="0.25">
      <c r="H8">
        <v>1</v>
      </c>
      <c r="I8">
        <f t="shared" ref="I8:I71" si="0">_xlfn.CHISQ.DIST(H8,$E$7,FALSE)</f>
        <v>8.0656908173047784E-2</v>
      </c>
    </row>
    <row r="9" spans="5:9" x14ac:dyDescent="0.25">
      <c r="H9">
        <v>2</v>
      </c>
      <c r="I9">
        <f t="shared" si="0"/>
        <v>0.1383691658068649</v>
      </c>
    </row>
    <row r="10" spans="5:9" x14ac:dyDescent="0.25">
      <c r="H10">
        <v>3</v>
      </c>
      <c r="I10">
        <f t="shared" si="0"/>
        <v>0.15418032980376931</v>
      </c>
    </row>
    <row r="11" spans="5:9" x14ac:dyDescent="0.25">
      <c r="H11">
        <v>4</v>
      </c>
      <c r="I11">
        <f t="shared" si="0"/>
        <v>0.14397591070183482</v>
      </c>
    </row>
    <row r="12" spans="5:9" x14ac:dyDescent="0.25">
      <c r="H12">
        <v>5</v>
      </c>
      <c r="I12">
        <f t="shared" si="0"/>
        <v>0.12204152134938742</v>
      </c>
    </row>
    <row r="13" spans="5:9" x14ac:dyDescent="0.25">
      <c r="H13">
        <v>6</v>
      </c>
      <c r="I13">
        <f t="shared" si="0"/>
        <v>9.7304346659282948E-2</v>
      </c>
    </row>
    <row r="14" spans="5:9" x14ac:dyDescent="0.25">
      <c r="H14">
        <v>7</v>
      </c>
      <c r="I14">
        <f t="shared" si="0"/>
        <v>7.4371267720122855E-2</v>
      </c>
    </row>
    <row r="15" spans="5:9" x14ac:dyDescent="0.25">
      <c r="H15">
        <v>8</v>
      </c>
      <c r="I15">
        <f t="shared" si="0"/>
        <v>5.5111960944245489E-2</v>
      </c>
    </row>
    <row r="16" spans="5:9" x14ac:dyDescent="0.25">
      <c r="H16">
        <v>9</v>
      </c>
      <c r="I16">
        <f t="shared" si="0"/>
        <v>3.9886635707442081E-2</v>
      </c>
    </row>
    <row r="17" spans="8:9" x14ac:dyDescent="0.25">
      <c r="H17">
        <v>10</v>
      </c>
      <c r="I17">
        <f t="shared" si="0"/>
        <v>2.8334555341734478E-2</v>
      </c>
    </row>
    <row r="18" spans="8:9" x14ac:dyDescent="0.25">
      <c r="H18">
        <v>11</v>
      </c>
      <c r="I18">
        <f t="shared" si="0"/>
        <v>1.9827053952324078E-2</v>
      </c>
    </row>
    <row r="19" spans="8:9" x14ac:dyDescent="0.25">
      <c r="H19">
        <v>12</v>
      </c>
      <c r="I19">
        <f t="shared" si="0"/>
        <v>1.3702310000441044E-2</v>
      </c>
    </row>
    <row r="20" spans="8:9" x14ac:dyDescent="0.25">
      <c r="H20">
        <v>13</v>
      </c>
      <c r="I20">
        <f t="shared" si="0"/>
        <v>9.3710813327610599E-3</v>
      </c>
    </row>
    <row r="21" spans="8:9" x14ac:dyDescent="0.25">
      <c r="H21">
        <v>14</v>
      </c>
      <c r="I21">
        <f t="shared" si="0"/>
        <v>6.3521316629997398E-3</v>
      </c>
    </row>
    <row r="22" spans="8:9" x14ac:dyDescent="0.25">
      <c r="H22">
        <v>15</v>
      </c>
      <c r="I22">
        <f t="shared" si="0"/>
        <v>4.2728444746070599E-3</v>
      </c>
    </row>
    <row r="23" spans="8:9" x14ac:dyDescent="0.25">
      <c r="H23">
        <v>16</v>
      </c>
      <c r="I23">
        <f t="shared" si="0"/>
        <v>2.8550448163175554E-3</v>
      </c>
    </row>
    <row r="24" spans="8:9" x14ac:dyDescent="0.25">
      <c r="H24">
        <v>17</v>
      </c>
      <c r="I24">
        <f t="shared" si="0"/>
        <v>1.8965272928167605E-3</v>
      </c>
    </row>
    <row r="25" spans="8:9" x14ac:dyDescent="0.25">
      <c r="H25">
        <v>18</v>
      </c>
      <c r="I25">
        <f t="shared" si="0"/>
        <v>1.2532774675207308E-3</v>
      </c>
    </row>
    <row r="26" spans="8:9" x14ac:dyDescent="0.25">
      <c r="H26">
        <v>19</v>
      </c>
      <c r="I26">
        <f t="shared" si="0"/>
        <v>8.2436896672612051E-4</v>
      </c>
    </row>
    <row r="27" spans="8:9" x14ac:dyDescent="0.25">
      <c r="H27">
        <v>20</v>
      </c>
      <c r="I27">
        <f t="shared" si="0"/>
        <v>5.3999406373927473E-4</v>
      </c>
    </row>
    <row r="28" spans="8:9" x14ac:dyDescent="0.25">
      <c r="H28">
        <v>21</v>
      </c>
      <c r="I28">
        <f t="shared" si="0"/>
        <v>3.5239171820910311E-4</v>
      </c>
    </row>
    <row r="29" spans="8:9" x14ac:dyDescent="0.25">
      <c r="H29">
        <v>22</v>
      </c>
      <c r="I29">
        <f t="shared" si="0"/>
        <v>2.2918359703827347E-4</v>
      </c>
    </row>
    <row r="30" spans="8:9" x14ac:dyDescent="0.25">
      <c r="H30">
        <v>23</v>
      </c>
      <c r="I30">
        <f t="shared" si="0"/>
        <v>1.485915192984603E-4</v>
      </c>
    </row>
    <row r="31" spans="8:9" x14ac:dyDescent="0.25">
      <c r="H31">
        <v>24</v>
      </c>
      <c r="I31">
        <f t="shared" si="0"/>
        <v>9.6066482864035687E-5</v>
      </c>
    </row>
    <row r="32" spans="8:9" x14ac:dyDescent="0.25">
      <c r="H32">
        <v>25</v>
      </c>
      <c r="I32">
        <f t="shared" si="0"/>
        <v>6.1946646447262399E-5</v>
      </c>
    </row>
    <row r="33" spans="8:9" x14ac:dyDescent="0.25">
      <c r="H33">
        <v>26</v>
      </c>
      <c r="I33">
        <f t="shared" si="0"/>
        <v>3.9849288201173644E-5</v>
      </c>
    </row>
    <row r="34" spans="8:9" x14ac:dyDescent="0.25">
      <c r="H34">
        <v>27</v>
      </c>
      <c r="I34">
        <f t="shared" si="0"/>
        <v>2.5577550549554496E-5</v>
      </c>
    </row>
    <row r="35" spans="8:9" x14ac:dyDescent="0.25">
      <c r="H35">
        <v>28</v>
      </c>
      <c r="I35">
        <f t="shared" si="0"/>
        <v>1.6383365173213187E-5</v>
      </c>
    </row>
    <row r="36" spans="8:9" x14ac:dyDescent="0.25">
      <c r="H36">
        <v>29</v>
      </c>
      <c r="I36">
        <f t="shared" si="0"/>
        <v>1.0474078400423879E-5</v>
      </c>
    </row>
    <row r="37" spans="8:9" x14ac:dyDescent="0.25">
      <c r="H37">
        <v>30</v>
      </c>
      <c r="I37">
        <f t="shared" si="0"/>
        <v>6.6842620035748898E-6</v>
      </c>
    </row>
    <row r="38" spans="8:9" x14ac:dyDescent="0.25">
      <c r="H38">
        <v>31</v>
      </c>
      <c r="I38">
        <f t="shared" si="0"/>
        <v>4.2586003196038949E-6</v>
      </c>
    </row>
    <row r="39" spans="8:9" x14ac:dyDescent="0.25">
      <c r="H39">
        <v>32</v>
      </c>
      <c r="I39">
        <f t="shared" si="0"/>
        <v>2.7089567299982002E-6</v>
      </c>
    </row>
    <row r="40" spans="8:9" x14ac:dyDescent="0.25">
      <c r="H40">
        <v>33</v>
      </c>
      <c r="I40">
        <f t="shared" si="0"/>
        <v>1.7206826098578229E-6</v>
      </c>
    </row>
    <row r="41" spans="8:9" x14ac:dyDescent="0.25">
      <c r="H41">
        <v>34</v>
      </c>
      <c r="I41">
        <f t="shared" si="0"/>
        <v>1.091442835284579E-6</v>
      </c>
    </row>
    <row r="42" spans="8:9" x14ac:dyDescent="0.25">
      <c r="H42">
        <v>35</v>
      </c>
      <c r="I42">
        <f t="shared" si="0"/>
        <v>6.9141284620704426E-7</v>
      </c>
    </row>
    <row r="43" spans="8:9" x14ac:dyDescent="0.25">
      <c r="H43">
        <v>36</v>
      </c>
      <c r="I43">
        <f t="shared" si="0"/>
        <v>4.3746356518727709E-7</v>
      </c>
    </row>
    <row r="44" spans="8:9" x14ac:dyDescent="0.25">
      <c r="H44">
        <v>37</v>
      </c>
      <c r="I44">
        <f t="shared" si="0"/>
        <v>2.7646711589655547E-7</v>
      </c>
    </row>
    <row r="45" spans="8:9" x14ac:dyDescent="0.25">
      <c r="H45">
        <v>38</v>
      </c>
      <c r="I45">
        <f t="shared" si="0"/>
        <v>1.7452958252935799E-7</v>
      </c>
    </row>
    <row r="46" spans="8:9" x14ac:dyDescent="0.25">
      <c r="H46">
        <v>39</v>
      </c>
      <c r="I46">
        <f t="shared" si="0"/>
        <v>1.10063501354465E-7</v>
      </c>
    </row>
    <row r="47" spans="8:9" x14ac:dyDescent="0.25">
      <c r="H47">
        <v>40</v>
      </c>
      <c r="I47">
        <f t="shared" si="0"/>
        <v>6.934084983539181E-8</v>
      </c>
    </row>
    <row r="48" spans="8:9" x14ac:dyDescent="0.25">
      <c r="H48">
        <v>41</v>
      </c>
      <c r="I48">
        <f t="shared" si="0"/>
        <v>4.3644318573437069E-8</v>
      </c>
    </row>
    <row r="49" spans="8:9" x14ac:dyDescent="0.25">
      <c r="H49">
        <v>42</v>
      </c>
      <c r="I49">
        <f t="shared" si="0"/>
        <v>2.7445972681671526E-8</v>
      </c>
    </row>
    <row r="50" spans="8:9" x14ac:dyDescent="0.25">
      <c r="H50">
        <v>43</v>
      </c>
      <c r="I50">
        <f t="shared" si="0"/>
        <v>1.724487828910251E-8</v>
      </c>
    </row>
    <row r="51" spans="8:9" x14ac:dyDescent="0.25">
      <c r="H51">
        <v>44</v>
      </c>
      <c r="I51">
        <f t="shared" si="0"/>
        <v>1.0826528511980543E-8</v>
      </c>
    </row>
    <row r="52" spans="8:9" x14ac:dyDescent="0.25">
      <c r="H52">
        <v>45</v>
      </c>
      <c r="I52">
        <f t="shared" si="0"/>
        <v>6.7917507430644691E-9</v>
      </c>
    </row>
    <row r="53" spans="8:9" x14ac:dyDescent="0.25">
      <c r="H53">
        <v>46</v>
      </c>
      <c r="I53">
        <f t="shared" si="0"/>
        <v>4.2574786114490176E-9</v>
      </c>
    </row>
    <row r="54" spans="8:9" x14ac:dyDescent="0.25">
      <c r="H54">
        <v>47</v>
      </c>
      <c r="I54">
        <f t="shared" si="0"/>
        <v>2.6669524543181981E-9</v>
      </c>
    </row>
    <row r="55" spans="8:9" x14ac:dyDescent="0.25">
      <c r="H55">
        <v>48</v>
      </c>
      <c r="I55">
        <f t="shared" si="0"/>
        <v>1.6694872300999237E-9</v>
      </c>
    </row>
    <row r="56" spans="8:9" x14ac:dyDescent="0.25">
      <c r="H56">
        <v>49</v>
      </c>
      <c r="I56">
        <f t="shared" si="0"/>
        <v>1.0444030333563566E-9</v>
      </c>
    </row>
    <row r="57" spans="8:9" x14ac:dyDescent="0.25">
      <c r="H57">
        <v>50</v>
      </c>
      <c r="I57">
        <f t="shared" si="0"/>
        <v>6.5295277212572186E-10</v>
      </c>
    </row>
    <row r="58" spans="8:9" x14ac:dyDescent="0.25">
      <c r="H58">
        <v>51</v>
      </c>
      <c r="I58">
        <f t="shared" si="0"/>
        <v>4.0797616074162876E-10</v>
      </c>
    </row>
    <row r="59" spans="8:9" x14ac:dyDescent="0.25">
      <c r="H59">
        <v>52</v>
      </c>
      <c r="I59">
        <f t="shared" si="0"/>
        <v>2.5476355301594389E-10</v>
      </c>
    </row>
    <row r="60" spans="8:9" x14ac:dyDescent="0.25">
      <c r="H60">
        <v>53</v>
      </c>
      <c r="I60">
        <f t="shared" si="0"/>
        <v>1.5900062998527919E-10</v>
      </c>
    </row>
    <row r="61" spans="8:9" x14ac:dyDescent="0.25">
      <c r="H61">
        <v>54</v>
      </c>
      <c r="I61">
        <f t="shared" si="0"/>
        <v>9.9180990103131499E-11</v>
      </c>
    </row>
    <row r="62" spans="8:9" x14ac:dyDescent="0.25">
      <c r="H62">
        <v>55</v>
      </c>
      <c r="I62">
        <f t="shared" si="0"/>
        <v>6.1835032445479493E-11</v>
      </c>
    </row>
    <row r="63" spans="8:9" x14ac:dyDescent="0.25">
      <c r="H63">
        <v>56</v>
      </c>
      <c r="I63">
        <f t="shared" si="0"/>
        <v>3.8532337744598571E-11</v>
      </c>
    </row>
    <row r="64" spans="8:9" x14ac:dyDescent="0.25">
      <c r="H64">
        <v>57</v>
      </c>
      <c r="I64">
        <f t="shared" si="0"/>
        <v>2.3999840771559776E-11</v>
      </c>
    </row>
    <row r="65" spans="8:9" x14ac:dyDescent="0.25">
      <c r="H65">
        <v>58</v>
      </c>
      <c r="I65">
        <f t="shared" si="0"/>
        <v>1.4941383958847806E-11</v>
      </c>
    </row>
    <row r="66" spans="8:9" x14ac:dyDescent="0.25">
      <c r="H66">
        <v>59</v>
      </c>
      <c r="I66">
        <f t="shared" si="0"/>
        <v>9.2977874189642644E-12</v>
      </c>
    </row>
    <row r="67" spans="8:9" x14ac:dyDescent="0.25">
      <c r="H67">
        <v>60</v>
      </c>
      <c r="I67">
        <f t="shared" si="0"/>
        <v>5.7833733521961828E-12</v>
      </c>
    </row>
    <row r="68" spans="8:9" x14ac:dyDescent="0.25">
      <c r="H68">
        <v>61</v>
      </c>
      <c r="I68">
        <f t="shared" si="0"/>
        <v>3.5958524724743467E-12</v>
      </c>
    </row>
    <row r="69" spans="8:9" x14ac:dyDescent="0.25">
      <c r="H69">
        <v>62</v>
      </c>
      <c r="I69">
        <f t="shared" si="0"/>
        <v>2.234844993727251E-12</v>
      </c>
    </row>
    <row r="70" spans="8:9" x14ac:dyDescent="0.25">
      <c r="H70">
        <v>63</v>
      </c>
      <c r="I70">
        <f t="shared" si="0"/>
        <v>1.3884282939887014E-12</v>
      </c>
    </row>
    <row r="71" spans="8:9" x14ac:dyDescent="0.25">
      <c r="H71">
        <v>64</v>
      </c>
      <c r="I71">
        <f t="shared" si="0"/>
        <v>8.6225426492363084E-13</v>
      </c>
    </row>
    <row r="72" spans="8:9" x14ac:dyDescent="0.25">
      <c r="H72">
        <v>65</v>
      </c>
      <c r="I72">
        <f t="shared" ref="I72:I107" si="1">_xlfn.CHISQ.DIST(H72,$E$7,FALSE)</f>
        <v>5.3528883401648624E-13</v>
      </c>
    </row>
    <row r="73" spans="8:9" x14ac:dyDescent="0.25">
      <c r="H73">
        <v>66</v>
      </c>
      <c r="I73">
        <f t="shared" si="1"/>
        <v>3.3219019655668726E-13</v>
      </c>
    </row>
    <row r="74" spans="8:9" x14ac:dyDescent="0.25">
      <c r="H74">
        <v>67</v>
      </c>
      <c r="I74">
        <f t="shared" si="1"/>
        <v>2.0608001220165995E-13</v>
      </c>
    </row>
    <row r="75" spans="8:9" x14ac:dyDescent="0.25">
      <c r="H75">
        <v>68</v>
      </c>
      <c r="I75">
        <f t="shared" si="1"/>
        <v>1.2780263128322066E-13</v>
      </c>
    </row>
    <row r="76" spans="8:9" x14ac:dyDescent="0.25">
      <c r="H76">
        <v>69</v>
      </c>
      <c r="I76">
        <f t="shared" si="1"/>
        <v>7.9232401890421367E-14</v>
      </c>
    </row>
    <row r="77" spans="8:9" x14ac:dyDescent="0.25">
      <c r="H77">
        <v>70</v>
      </c>
      <c r="I77">
        <f t="shared" si="1"/>
        <v>4.9105371898234026E-14</v>
      </c>
    </row>
    <row r="78" spans="8:9" x14ac:dyDescent="0.25">
      <c r="H78">
        <v>71</v>
      </c>
      <c r="I78">
        <f t="shared" si="1"/>
        <v>3.0424414316059632E-14</v>
      </c>
    </row>
    <row r="79" spans="8:9" x14ac:dyDescent="0.25">
      <c r="H79">
        <v>72</v>
      </c>
      <c r="I79">
        <f t="shared" si="1"/>
        <v>1.8844568922594718E-14</v>
      </c>
    </row>
    <row r="80" spans="8:9" x14ac:dyDescent="0.25">
      <c r="H80">
        <v>73</v>
      </c>
      <c r="I80">
        <f t="shared" si="1"/>
        <v>1.1668754742794694E-14</v>
      </c>
    </row>
    <row r="81" spans="8:9" x14ac:dyDescent="0.25">
      <c r="H81">
        <v>74</v>
      </c>
      <c r="I81">
        <f t="shared" si="1"/>
        <v>7.2233816284414238E-15</v>
      </c>
    </row>
    <row r="82" spans="8:9" x14ac:dyDescent="0.25">
      <c r="H82">
        <v>75</v>
      </c>
      <c r="I82">
        <f t="shared" si="1"/>
        <v>4.4703099369290859E-15</v>
      </c>
    </row>
    <row r="83" spans="8:9" x14ac:dyDescent="0.25">
      <c r="H83">
        <v>76</v>
      </c>
      <c r="I83">
        <f t="shared" si="1"/>
        <v>2.7657879948470678E-15</v>
      </c>
    </row>
    <row r="84" spans="8:9" x14ac:dyDescent="0.25">
      <c r="H84">
        <v>77</v>
      </c>
      <c r="I84">
        <f t="shared" si="1"/>
        <v>1.7107531391743224E-15</v>
      </c>
    </row>
    <row r="85" spans="8:9" x14ac:dyDescent="0.25">
      <c r="H85">
        <v>78</v>
      </c>
      <c r="I85">
        <f t="shared" si="1"/>
        <v>1.0579031758858412E-15</v>
      </c>
    </row>
    <row r="86" spans="8:9" x14ac:dyDescent="0.25">
      <c r="H86">
        <v>79</v>
      </c>
      <c r="I86">
        <f t="shared" si="1"/>
        <v>6.5402961330867716E-16</v>
      </c>
    </row>
    <row r="87" spans="8:9" x14ac:dyDescent="0.25">
      <c r="H87">
        <v>80</v>
      </c>
      <c r="I87">
        <f t="shared" si="1"/>
        <v>4.0424486831071945E-16</v>
      </c>
    </row>
    <row r="88" spans="8:9" x14ac:dyDescent="0.25">
      <c r="H88">
        <v>81</v>
      </c>
      <c r="I88">
        <f t="shared" si="1"/>
        <v>2.4979849779155546E-16</v>
      </c>
    </row>
    <row r="89" spans="8:9" x14ac:dyDescent="0.25">
      <c r="H89">
        <v>82</v>
      </c>
      <c r="I89">
        <f t="shared" si="1"/>
        <v>1.543248386743563E-16</v>
      </c>
    </row>
    <row r="90" spans="8:9" x14ac:dyDescent="0.25">
      <c r="H90">
        <v>83</v>
      </c>
      <c r="I90">
        <f t="shared" si="1"/>
        <v>9.5320201266904897E-17</v>
      </c>
    </row>
    <row r="91" spans="8:9" x14ac:dyDescent="0.25">
      <c r="H91">
        <v>84</v>
      </c>
      <c r="I91">
        <f t="shared" si="1"/>
        <v>5.886260799603058E-17</v>
      </c>
    </row>
    <row r="92" spans="8:9" x14ac:dyDescent="0.25">
      <c r="H92">
        <v>85</v>
      </c>
      <c r="I92">
        <f t="shared" si="1"/>
        <v>3.6341405432613948E-17</v>
      </c>
    </row>
    <row r="93" spans="8:9" x14ac:dyDescent="0.25">
      <c r="H93">
        <v>86</v>
      </c>
      <c r="I93">
        <f t="shared" si="1"/>
        <v>2.2432298023395206E-17</v>
      </c>
    </row>
    <row r="94" spans="8:9" x14ac:dyDescent="0.25">
      <c r="H94">
        <v>87</v>
      </c>
      <c r="I94">
        <f t="shared" si="1"/>
        <v>1.3843876847491584E-17</v>
      </c>
    </row>
    <row r="95" spans="8:9" x14ac:dyDescent="0.25">
      <c r="H95">
        <v>88</v>
      </c>
      <c r="I95">
        <f t="shared" si="1"/>
        <v>8.5419222794125967E-18</v>
      </c>
    </row>
    <row r="96" spans="8:9" x14ac:dyDescent="0.25">
      <c r="H96">
        <v>89</v>
      </c>
      <c r="I96">
        <f t="shared" si="1"/>
        <v>5.2694996059805165E-18</v>
      </c>
    </row>
    <row r="97" spans="8:9" x14ac:dyDescent="0.25">
      <c r="H97">
        <v>90</v>
      </c>
      <c r="I97">
        <f t="shared" si="1"/>
        <v>3.2501311764620277E-18</v>
      </c>
    </row>
    <row r="98" spans="8:9" x14ac:dyDescent="0.25">
      <c r="H98">
        <v>91</v>
      </c>
      <c r="I98">
        <f t="shared" si="1"/>
        <v>2.0042503724987088E-18</v>
      </c>
    </row>
    <row r="99" spans="8:9" x14ac:dyDescent="0.25">
      <c r="H99">
        <v>92</v>
      </c>
      <c r="I99">
        <f t="shared" si="1"/>
        <v>1.2357322601806313E-18</v>
      </c>
    </row>
    <row r="100" spans="8:9" x14ac:dyDescent="0.25">
      <c r="H100">
        <v>93</v>
      </c>
      <c r="I100">
        <f t="shared" si="1"/>
        <v>7.6176291395532621E-19</v>
      </c>
    </row>
    <row r="101" spans="8:9" x14ac:dyDescent="0.25">
      <c r="H101">
        <v>94</v>
      </c>
      <c r="I101">
        <f t="shared" si="1"/>
        <v>4.6950469772729073E-19</v>
      </c>
    </row>
    <row r="102" spans="8:9" x14ac:dyDescent="0.25">
      <c r="H102">
        <v>95</v>
      </c>
      <c r="I102">
        <f t="shared" si="1"/>
        <v>2.8932524438391791E-19</v>
      </c>
    </row>
    <row r="103" spans="8:9" x14ac:dyDescent="0.25">
      <c r="H103">
        <v>96</v>
      </c>
      <c r="I103">
        <f t="shared" si="1"/>
        <v>1.782627201794676E-19</v>
      </c>
    </row>
    <row r="104" spans="8:9" x14ac:dyDescent="0.25">
      <c r="H104">
        <v>97</v>
      </c>
      <c r="I104">
        <f t="shared" si="1"/>
        <v>1.0981560035920732E-19</v>
      </c>
    </row>
    <row r="105" spans="8:9" x14ac:dyDescent="0.25">
      <c r="H105">
        <v>98</v>
      </c>
      <c r="I105">
        <f t="shared" si="1"/>
        <v>6.7639176486501894E-20</v>
      </c>
    </row>
    <row r="106" spans="8:9" x14ac:dyDescent="0.25">
      <c r="H106">
        <v>99</v>
      </c>
      <c r="I106">
        <f t="shared" si="1"/>
        <v>4.165477076388482E-20</v>
      </c>
    </row>
    <row r="107" spans="8:9" x14ac:dyDescent="0.25">
      <c r="H107">
        <v>100</v>
      </c>
      <c r="I107">
        <f t="shared" si="1"/>
        <v>2.5648662089021499E-20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3" name="Spinner 2">
              <controlPr defaultSize="0" autoPict="0">
                <anchor moveWithCells="1" sizeWithCells="1">
                  <from>
                    <xdr:col>4</xdr:col>
                    <xdr:colOff>190500</xdr:colOff>
                    <xdr:row>2</xdr:row>
                    <xdr:rowOff>19050</xdr:rowOff>
                  </from>
                  <to>
                    <xdr:col>4</xdr:col>
                    <xdr:colOff>352425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6:I267"/>
  <sheetViews>
    <sheetView workbookViewId="0">
      <selection activeCell="B14" sqref="B14"/>
    </sheetView>
  </sheetViews>
  <sheetFormatPr defaultRowHeight="15" x14ac:dyDescent="0.25"/>
  <sheetData>
    <row r="6" spans="6:9" x14ac:dyDescent="0.25">
      <c r="F6" s="1" t="s">
        <v>12</v>
      </c>
      <c r="G6" s="1" t="s">
        <v>13</v>
      </c>
      <c r="H6" s="1" t="s">
        <v>2</v>
      </c>
      <c r="I6" s="1" t="s">
        <v>14</v>
      </c>
    </row>
    <row r="7" spans="6:9" x14ac:dyDescent="0.25">
      <c r="F7" s="1">
        <v>10</v>
      </c>
      <c r="G7" s="1">
        <v>11</v>
      </c>
      <c r="H7" s="5">
        <v>0</v>
      </c>
      <c r="I7">
        <f>_xlfn.F.DIST(H7,$F$7,$G$7,FALSE)</f>
        <v>0</v>
      </c>
    </row>
    <row r="8" spans="6:9" x14ac:dyDescent="0.25">
      <c r="F8" s="1"/>
      <c r="G8" s="1"/>
      <c r="H8" s="5">
        <v>0.1</v>
      </c>
      <c r="I8">
        <f>_xlfn.F.DIST(H8,$F$7,$G$7,FALSE)</f>
        <v>2.2465975642621851E-2</v>
      </c>
    </row>
    <row r="9" spans="6:9" x14ac:dyDescent="0.25">
      <c r="F9" s="1"/>
      <c r="G9" s="1"/>
      <c r="H9" s="5">
        <v>0.2</v>
      </c>
      <c r="I9">
        <f t="shared" ref="I9:I71" si="0">_xlfn.F.DIST(H9,$F$7,$G$7,FALSE)</f>
        <v>0.15511119746333188</v>
      </c>
    </row>
    <row r="10" spans="6:9" x14ac:dyDescent="0.25">
      <c r="F10" s="1"/>
      <c r="G10" s="1"/>
      <c r="H10" s="5">
        <v>0.3</v>
      </c>
      <c r="I10">
        <f t="shared" si="0"/>
        <v>0.36063594522650866</v>
      </c>
    </row>
    <row r="11" spans="6:9" x14ac:dyDescent="0.25">
      <c r="F11" s="1"/>
      <c r="G11" s="1"/>
      <c r="H11" s="5">
        <v>0.4</v>
      </c>
      <c r="I11">
        <f t="shared" si="0"/>
        <v>0.5523445999171871</v>
      </c>
    </row>
    <row r="12" spans="6:9" x14ac:dyDescent="0.25">
      <c r="F12" s="1"/>
      <c r="G12" s="1"/>
      <c r="H12" s="5">
        <v>0.5</v>
      </c>
      <c r="I12">
        <f t="shared" si="0"/>
        <v>0.68477605652046258</v>
      </c>
    </row>
    <row r="13" spans="6:9" x14ac:dyDescent="0.25">
      <c r="F13" s="1"/>
      <c r="G13" s="1"/>
      <c r="H13" s="5">
        <v>0.6</v>
      </c>
      <c r="I13">
        <f t="shared" si="0"/>
        <v>0.75131090801693112</v>
      </c>
    </row>
    <row r="14" spans="6:9" x14ac:dyDescent="0.25">
      <c r="F14" s="1"/>
      <c r="G14" s="1"/>
      <c r="H14" s="5">
        <v>0.7</v>
      </c>
      <c r="I14">
        <f t="shared" si="0"/>
        <v>0.76376406964953725</v>
      </c>
    </row>
    <row r="15" spans="6:9" x14ac:dyDescent="0.25">
      <c r="F15" s="1"/>
      <c r="G15" s="1"/>
      <c r="H15" s="5">
        <v>0.8</v>
      </c>
      <c r="I15">
        <f t="shared" si="0"/>
        <v>0.73854252206359339</v>
      </c>
    </row>
    <row r="16" spans="6:9" x14ac:dyDescent="0.25">
      <c r="F16" s="1"/>
      <c r="G16" s="1"/>
      <c r="H16" s="5">
        <v>0.9</v>
      </c>
      <c r="I16">
        <f t="shared" si="0"/>
        <v>0.69037244741974835</v>
      </c>
    </row>
    <row r="17" spans="6:9" x14ac:dyDescent="0.25">
      <c r="F17" s="1"/>
      <c r="G17" s="1"/>
      <c r="H17" s="5">
        <v>1</v>
      </c>
      <c r="I17">
        <f t="shared" si="0"/>
        <v>0.63041388858420999</v>
      </c>
    </row>
    <row r="18" spans="6:9" x14ac:dyDescent="0.25">
      <c r="F18" s="1"/>
      <c r="G18" s="1"/>
      <c r="H18" s="5">
        <v>1.1000000000000001</v>
      </c>
      <c r="I18">
        <f t="shared" si="0"/>
        <v>0.56631877407118136</v>
      </c>
    </row>
    <row r="19" spans="6:9" x14ac:dyDescent="0.25">
      <c r="F19" s="1"/>
      <c r="G19" s="1"/>
      <c r="H19" s="5">
        <v>1.2</v>
      </c>
      <c r="I19">
        <f t="shared" si="0"/>
        <v>0.50293408898578751</v>
      </c>
    </row>
    <row r="20" spans="6:9" x14ac:dyDescent="0.25">
      <c r="F20" s="1"/>
      <c r="G20" s="1"/>
      <c r="H20" s="5">
        <v>1.3</v>
      </c>
      <c r="I20">
        <f t="shared" si="0"/>
        <v>0.44308162360242331</v>
      </c>
    </row>
    <row r="21" spans="6:9" x14ac:dyDescent="0.25">
      <c r="F21" s="1"/>
      <c r="G21" s="1"/>
      <c r="H21" s="5">
        <v>1.4</v>
      </c>
      <c r="I21">
        <f t="shared" si="0"/>
        <v>0.38821330788494568</v>
      </c>
    </row>
    <row r="22" spans="6:9" x14ac:dyDescent="0.25">
      <c r="F22" s="1"/>
      <c r="G22" s="1"/>
      <c r="H22" s="5">
        <v>1.5</v>
      </c>
      <c r="I22">
        <f t="shared" si="0"/>
        <v>0.33890131167248894</v>
      </c>
    </row>
    <row r="23" spans="6:9" x14ac:dyDescent="0.25">
      <c r="F23" s="1"/>
      <c r="G23" s="1"/>
      <c r="H23" s="5">
        <v>1.6</v>
      </c>
      <c r="I23">
        <f t="shared" si="0"/>
        <v>0.29518125450714622</v>
      </c>
    </row>
    <row r="24" spans="6:9" x14ac:dyDescent="0.25">
      <c r="F24" s="1"/>
      <c r="G24" s="1"/>
      <c r="H24" s="5">
        <v>1.7</v>
      </c>
      <c r="I24">
        <f t="shared" si="0"/>
        <v>0.25678208660959057</v>
      </c>
    </row>
    <row r="25" spans="6:9" x14ac:dyDescent="0.25">
      <c r="F25" s="1"/>
      <c r="G25" s="1"/>
      <c r="H25" s="5">
        <v>1.8</v>
      </c>
      <c r="I25">
        <f t="shared" si="0"/>
        <v>0.22327464610070979</v>
      </c>
    </row>
    <row r="26" spans="6:9" x14ac:dyDescent="0.25">
      <c r="F26" s="1"/>
      <c r="G26" s="1"/>
      <c r="H26" s="5">
        <v>1.9</v>
      </c>
      <c r="I26">
        <f t="shared" si="0"/>
        <v>0.19416439614265044</v>
      </c>
    </row>
    <row r="27" spans="6:9" x14ac:dyDescent="0.25">
      <c r="F27" s="1"/>
      <c r="G27" s="1"/>
      <c r="H27" s="5">
        <v>2</v>
      </c>
      <c r="I27">
        <f t="shared" si="0"/>
        <v>0.16894703119714186</v>
      </c>
    </row>
    <row r="28" spans="6:9" x14ac:dyDescent="0.25">
      <c r="F28" s="1"/>
      <c r="G28" s="1"/>
      <c r="H28" s="5">
        <v>2.1</v>
      </c>
      <c r="I28">
        <f t="shared" si="0"/>
        <v>0.14714000747423664</v>
      </c>
    </row>
    <row r="29" spans="6:9" x14ac:dyDescent="0.25">
      <c r="F29" s="1"/>
      <c r="G29" s="1"/>
      <c r="H29" s="5">
        <v>2.2000000000000002</v>
      </c>
      <c r="I29">
        <f t="shared" si="0"/>
        <v>0.1282988376352287</v>
      </c>
    </row>
    <row r="30" spans="6:9" x14ac:dyDescent="0.25">
      <c r="F30" s="1"/>
      <c r="G30" s="1"/>
      <c r="H30" s="5">
        <v>2.2999999999999998</v>
      </c>
      <c r="I30">
        <f t="shared" si="0"/>
        <v>0.11202400168010827</v>
      </c>
    </row>
    <row r="31" spans="6:9" x14ac:dyDescent="0.25">
      <c r="F31" s="1"/>
      <c r="G31" s="1"/>
      <c r="H31" s="5">
        <v>2.4</v>
      </c>
      <c r="I31">
        <f t="shared" si="0"/>
        <v>9.7962276369332552E-2</v>
      </c>
    </row>
    <row r="32" spans="6:9" x14ac:dyDescent="0.25">
      <c r="F32" s="1"/>
      <c r="G32" s="1"/>
      <c r="H32" s="5">
        <v>2.5</v>
      </c>
      <c r="I32">
        <f t="shared" si="0"/>
        <v>8.5804910731416481E-2</v>
      </c>
    </row>
    <row r="33" spans="6:9" x14ac:dyDescent="0.25">
      <c r="F33" s="1"/>
      <c r="G33" s="1"/>
      <c r="H33" s="5">
        <v>2.6</v>
      </c>
      <c r="I33">
        <f t="shared" si="0"/>
        <v>7.528416820704667E-2</v>
      </c>
    </row>
    <row r="34" spans="6:9" x14ac:dyDescent="0.25">
      <c r="F34" s="1"/>
      <c r="G34" s="1"/>
      <c r="H34" s="5">
        <v>2.7</v>
      </c>
      <c r="I34">
        <f t="shared" si="0"/>
        <v>6.6169165778273559E-2</v>
      </c>
    </row>
    <row r="35" spans="6:9" x14ac:dyDescent="0.25">
      <c r="F35" s="1"/>
      <c r="G35" s="1"/>
      <c r="H35" s="5">
        <v>2.8</v>
      </c>
      <c r="I35">
        <f t="shared" si="0"/>
        <v>5.8261561308088308E-2</v>
      </c>
    </row>
    <row r="36" spans="6:9" x14ac:dyDescent="0.25">
      <c r="F36" s="1"/>
      <c r="G36" s="1"/>
      <c r="H36" s="5">
        <v>2.9</v>
      </c>
      <c r="I36">
        <f t="shared" si="0"/>
        <v>5.1391400116484298E-2</v>
      </c>
    </row>
    <row r="37" spans="6:9" x14ac:dyDescent="0.25">
      <c r="F37" s="1"/>
      <c r="G37" s="1"/>
      <c r="H37" s="5">
        <v>3</v>
      </c>
      <c r="I37">
        <f t="shared" si="0"/>
        <v>4.5413282123988236E-2</v>
      </c>
    </row>
    <row r="38" spans="6:9" x14ac:dyDescent="0.25">
      <c r="F38" s="1"/>
      <c r="G38" s="1"/>
      <c r="H38" s="5">
        <v>3.1</v>
      </c>
      <c r="I38">
        <f t="shared" si="0"/>
        <v>4.0202919596626863E-2</v>
      </c>
    </row>
    <row r="39" spans="6:9" x14ac:dyDescent="0.25">
      <c r="F39" s="1"/>
      <c r="G39" s="1"/>
      <c r="H39" s="5">
        <v>3.2</v>
      </c>
      <c r="I39">
        <f t="shared" si="0"/>
        <v>3.5654101531724949E-2</v>
      </c>
    </row>
    <row r="40" spans="6:9" x14ac:dyDescent="0.25">
      <c r="F40" s="1"/>
      <c r="G40" s="1"/>
      <c r="H40" s="5">
        <v>3.3</v>
      </c>
      <c r="I40">
        <f t="shared" si="0"/>
        <v>3.1676050275564215E-2</v>
      </c>
    </row>
    <row r="41" spans="6:9" x14ac:dyDescent="0.25">
      <c r="F41" s="1"/>
      <c r="G41" s="1"/>
      <c r="H41" s="5">
        <v>3.4</v>
      </c>
      <c r="I41">
        <f t="shared" si="0"/>
        <v>2.8191140155050289E-2</v>
      </c>
    </row>
    <row r="42" spans="6:9" x14ac:dyDescent="0.25">
      <c r="F42" s="1"/>
      <c r="G42" s="1"/>
      <c r="H42" s="5">
        <v>3.5</v>
      </c>
      <c r="I42">
        <f t="shared" si="0"/>
        <v>2.5132941012116407E-2</v>
      </c>
    </row>
    <row r="43" spans="6:9" x14ac:dyDescent="0.25">
      <c r="F43" s="1"/>
      <c r="G43" s="1"/>
      <c r="H43" s="5">
        <v>3.6</v>
      </c>
      <c r="I43">
        <f t="shared" si="0"/>
        <v>2.2444547904777214E-2</v>
      </c>
    </row>
    <row r="44" spans="6:9" x14ac:dyDescent="0.25">
      <c r="F44" s="1"/>
      <c r="G44" s="1"/>
      <c r="H44" s="5">
        <v>3.7</v>
      </c>
      <c r="I44">
        <f t="shared" si="0"/>
        <v>2.0077159584213133E-2</v>
      </c>
    </row>
    <row r="45" spans="6:9" x14ac:dyDescent="0.25">
      <c r="F45" s="1"/>
      <c r="G45" s="1"/>
      <c r="H45" s="5">
        <v>3.8</v>
      </c>
      <c r="I45">
        <f t="shared" si="0"/>
        <v>1.798887124541183E-2</v>
      </c>
    </row>
    <row r="46" spans="6:9" x14ac:dyDescent="0.25">
      <c r="F46" s="1"/>
      <c r="G46" s="1"/>
      <c r="H46" s="5">
        <v>3.9</v>
      </c>
      <c r="I46">
        <f t="shared" si="0"/>
        <v>1.6143650610749887E-2</v>
      </c>
    </row>
    <row r="47" spans="6:9" x14ac:dyDescent="0.25">
      <c r="F47" s="1"/>
      <c r="G47" s="1"/>
      <c r="H47" s="5">
        <v>4</v>
      </c>
      <c r="I47">
        <f t="shared" si="0"/>
        <v>1.4510470128112551E-2</v>
      </c>
    </row>
    <row r="48" spans="6:9" x14ac:dyDescent="0.25">
      <c r="F48" s="1"/>
      <c r="G48" s="1"/>
      <c r="H48" s="5">
        <v>4.0999999999999996</v>
      </c>
      <c r="I48">
        <f t="shared" si="0"/>
        <v>1.306257165834851E-2</v>
      </c>
    </row>
    <row r="49" spans="6:9" x14ac:dyDescent="0.25">
      <c r="F49" s="1"/>
      <c r="G49" s="1"/>
      <c r="H49" s="5">
        <v>4.2</v>
      </c>
      <c r="I49">
        <f t="shared" si="0"/>
        <v>1.1776843340810025E-2</v>
      </c>
    </row>
    <row r="50" spans="6:9" x14ac:dyDescent="0.25">
      <c r="F50" s="1"/>
      <c r="G50" s="1"/>
      <c r="H50" s="5">
        <v>4.3</v>
      </c>
      <c r="I50">
        <f t="shared" si="0"/>
        <v>1.0633291294862757E-2</v>
      </c>
    </row>
    <row r="51" spans="6:9" x14ac:dyDescent="0.25">
      <c r="F51" s="1"/>
      <c r="G51" s="1"/>
      <c r="H51" s="5">
        <v>4.4000000000000004</v>
      </c>
      <c r="I51">
        <f t="shared" si="0"/>
        <v>9.6145914240221442E-3</v>
      </c>
    </row>
    <row r="52" spans="6:9" x14ac:dyDescent="0.25">
      <c r="F52" s="1"/>
      <c r="G52" s="1"/>
      <c r="H52" s="5">
        <v>4.5</v>
      </c>
      <c r="I52">
        <f t="shared" si="0"/>
        <v>8.7057088504276219E-3</v>
      </c>
    </row>
    <row r="53" spans="6:9" x14ac:dyDescent="0.25">
      <c r="F53" s="1"/>
      <c r="G53" s="1"/>
      <c r="H53" s="5">
        <v>4.5999999999999996</v>
      </c>
      <c r="I53">
        <f t="shared" si="0"/>
        <v>7.8935744479617081E-3</v>
      </c>
    </row>
    <row r="54" spans="6:9" x14ac:dyDescent="0.25">
      <c r="F54" s="1"/>
      <c r="G54" s="1"/>
      <c r="H54" s="5">
        <v>4.7</v>
      </c>
      <c r="I54">
        <f t="shared" si="0"/>
        <v>7.1668095960903877E-3</v>
      </c>
    </row>
    <row r="55" spans="6:9" x14ac:dyDescent="0.25">
      <c r="F55" s="1"/>
      <c r="G55" s="1"/>
      <c r="H55" s="5">
        <v>4.8</v>
      </c>
      <c r="I55">
        <f t="shared" si="0"/>
        <v>6.5154916785586207E-3</v>
      </c>
    </row>
    <row r="56" spans="6:9" x14ac:dyDescent="0.25">
      <c r="F56" s="1"/>
      <c r="G56" s="1"/>
      <c r="H56" s="5">
        <v>4.9000000000000004</v>
      </c>
      <c r="I56">
        <f t="shared" si="0"/>
        <v>5.9309540352731867E-3</v>
      </c>
    </row>
    <row r="57" spans="6:9" x14ac:dyDescent="0.25">
      <c r="F57" s="1"/>
      <c r="G57" s="1"/>
      <c r="H57" s="5">
        <v>5</v>
      </c>
      <c r="I57">
        <f t="shared" si="0"/>
        <v>5.4056150732193706E-3</v>
      </c>
    </row>
    <row r="58" spans="6:9" x14ac:dyDescent="0.25">
      <c r="F58" s="1"/>
      <c r="G58" s="1"/>
      <c r="H58" s="5">
        <v>5.0999999999999996</v>
      </c>
      <c r="I58">
        <f t="shared" si="0"/>
        <v>4.9328320809559336E-3</v>
      </c>
    </row>
    <row r="59" spans="6:9" x14ac:dyDescent="0.25">
      <c r="F59" s="1"/>
      <c r="G59" s="1"/>
      <c r="H59" s="5">
        <v>5.2</v>
      </c>
      <c r="I59">
        <f t="shared" si="0"/>
        <v>4.5067759955449635E-3</v>
      </c>
    </row>
    <row r="60" spans="6:9" x14ac:dyDescent="0.25">
      <c r="F60" s="1"/>
      <c r="G60" s="1"/>
      <c r="H60" s="5">
        <v>5.3</v>
      </c>
      <c r="I60">
        <f t="shared" si="0"/>
        <v>4.122323961814606E-3</v>
      </c>
    </row>
    <row r="61" spans="6:9" x14ac:dyDescent="0.25">
      <c r="F61" s="1"/>
      <c r="G61" s="1"/>
      <c r="H61" s="5">
        <v>5.4</v>
      </c>
      <c r="I61">
        <f t="shared" si="0"/>
        <v>3.7749670196913806E-3</v>
      </c>
    </row>
    <row r="62" spans="6:9" x14ac:dyDescent="0.25">
      <c r="F62" s="1"/>
      <c r="G62" s="1"/>
      <c r="H62" s="5">
        <v>5.5</v>
      </c>
      <c r="I62">
        <f t="shared" si="0"/>
        <v>3.4607306713188945E-3</v>
      </c>
    </row>
    <row r="63" spans="6:9" x14ac:dyDescent="0.25">
      <c r="F63" s="1"/>
      <c r="G63" s="1"/>
      <c r="H63" s="5">
        <v>5.6</v>
      </c>
      <c r="I63">
        <f t="shared" si="0"/>
        <v>3.1761064287647157E-3</v>
      </c>
    </row>
    <row r="64" spans="6:9" x14ac:dyDescent="0.25">
      <c r="F64" s="1"/>
      <c r="G64" s="1"/>
      <c r="H64" s="5">
        <v>5.7</v>
      </c>
      <c r="I64">
        <f t="shared" si="0"/>
        <v>2.9179927362106592E-3</v>
      </c>
    </row>
    <row r="65" spans="6:9" x14ac:dyDescent="0.25">
      <c r="F65" s="1"/>
      <c r="G65" s="1"/>
      <c r="H65" s="5">
        <v>5.8</v>
      </c>
      <c r="I65">
        <f t="shared" si="0"/>
        <v>2.6836439067714673E-3</v>
      </c>
    </row>
    <row r="66" spans="6:9" x14ac:dyDescent="0.25">
      <c r="F66" s="1"/>
      <c r="G66" s="1"/>
      <c r="H66" s="5">
        <v>5.9</v>
      </c>
      <c r="I66">
        <f t="shared" si="0"/>
        <v>2.4706259211482911E-3</v>
      </c>
    </row>
    <row r="67" spans="6:9" x14ac:dyDescent="0.25">
      <c r="F67" s="1"/>
      <c r="G67" s="1"/>
      <c r="H67" s="5">
        <v>6</v>
      </c>
      <c r="I67">
        <f t="shared" si="0"/>
        <v>2.2767781095963937E-3</v>
      </c>
    </row>
    <row r="68" spans="6:9" x14ac:dyDescent="0.25">
      <c r="F68" s="1"/>
      <c r="G68" s="1"/>
      <c r="H68" s="5">
        <v>6.1</v>
      </c>
      <c r="I68">
        <f t="shared" si="0"/>
        <v>2.1001798855132155E-3</v>
      </c>
    </row>
    <row r="69" spans="6:9" x14ac:dyDescent="0.25">
      <c r="F69" s="1"/>
      <c r="G69" s="1"/>
      <c r="H69" s="5">
        <v>6.2</v>
      </c>
      <c r="I69">
        <f t="shared" si="0"/>
        <v>1.9391218227932606E-3</v>
      </c>
    </row>
    <row r="70" spans="6:9" x14ac:dyDescent="0.25">
      <c r="F70" s="1"/>
      <c r="G70" s="1"/>
      <c r="H70" s="5">
        <v>6.3</v>
      </c>
      <c r="I70">
        <f t="shared" si="0"/>
        <v>1.7920804736705561E-3</v>
      </c>
    </row>
    <row r="71" spans="6:9" x14ac:dyDescent="0.25">
      <c r="F71" s="1"/>
      <c r="G71" s="1"/>
      <c r="H71" s="5">
        <v>6.4</v>
      </c>
      <c r="I71">
        <f t="shared" si="0"/>
        <v>1.657696412182548E-3</v>
      </c>
    </row>
    <row r="72" spans="6:9" x14ac:dyDescent="0.25">
      <c r="F72" s="1"/>
      <c r="G72" s="1"/>
      <c r="H72" s="5">
        <v>6.5</v>
      </c>
      <c r="I72">
        <f t="shared" ref="I72:I107" si="1">_xlfn.F.DIST(H72,$F$7,$G$7,FALSE)</f>
        <v>1.5347550632328986E-3</v>
      </c>
    </row>
    <row r="73" spans="6:9" x14ac:dyDescent="0.25">
      <c r="F73" s="1"/>
      <c r="G73" s="1"/>
      <c r="H73" s="5">
        <v>6.6</v>
      </c>
      <c r="I73">
        <f t="shared" si="1"/>
        <v>1.4221699406686938E-3</v>
      </c>
    </row>
    <row r="74" spans="6:9" x14ac:dyDescent="0.25">
      <c r="F74" s="1"/>
      <c r="G74" s="1"/>
      <c r="H74" s="5">
        <v>6.7</v>
      </c>
      <c r="I74">
        <f t="shared" si="1"/>
        <v>1.3189679716293038E-3</v>
      </c>
    </row>
    <row r="75" spans="6:9" x14ac:dyDescent="0.25">
      <c r="F75" s="1"/>
      <c r="G75" s="1"/>
      <c r="H75" s="5">
        <v>6.8</v>
      </c>
      <c r="I75">
        <f t="shared" si="1"/>
        <v>1.2242766301814262E-3</v>
      </c>
    </row>
    <row r="76" spans="6:9" x14ac:dyDescent="0.25">
      <c r="F76" s="1"/>
      <c r="G76" s="1"/>
      <c r="H76" s="5">
        <v>6.9</v>
      </c>
      <c r="I76">
        <f t="shared" si="1"/>
        <v>1.1373126421939587E-3</v>
      </c>
    </row>
    <row r="77" spans="6:9" x14ac:dyDescent="0.25">
      <c r="F77" s="1"/>
      <c r="G77" s="1"/>
      <c r="H77" s="5">
        <v>7</v>
      </c>
      <c r="I77">
        <f t="shared" si="1"/>
        <v>1.0573720565883681E-3</v>
      </c>
    </row>
    <row r="78" spans="6:9" x14ac:dyDescent="0.25">
      <c r="F78" s="1"/>
      <c r="G78" s="1"/>
      <c r="H78" s="5">
        <v>7.1</v>
      </c>
      <c r="I78">
        <f t="shared" si="1"/>
        <v>9.8382150641377611E-4</v>
      </c>
    </row>
    <row r="79" spans="6:9" x14ac:dyDescent="0.25">
      <c r="F79" s="1"/>
      <c r="G79" s="1"/>
      <c r="H79" s="5">
        <v>7.2</v>
      </c>
      <c r="I79">
        <f t="shared" si="1"/>
        <v>9.1609050738913737E-4</v>
      </c>
    </row>
    <row r="80" spans="6:9" x14ac:dyDescent="0.25">
      <c r="F80" s="1"/>
      <c r="G80" s="1"/>
      <c r="H80" s="5">
        <v>7.3</v>
      </c>
      <c r="I80">
        <f t="shared" si="1"/>
        <v>8.5366466225440688E-4</v>
      </c>
    </row>
    <row r="81" spans="6:9" x14ac:dyDescent="0.25">
      <c r="F81" s="1"/>
      <c r="G81" s="1"/>
      <c r="H81" s="5">
        <v>7.4</v>
      </c>
      <c r="I81">
        <f t="shared" si="1"/>
        <v>7.9607965700733991E-4</v>
      </c>
    </row>
    <row r="82" spans="6:9" x14ac:dyDescent="0.25">
      <c r="F82" s="1"/>
      <c r="G82" s="1"/>
      <c r="H82" s="5">
        <v>7.5</v>
      </c>
      <c r="I82">
        <f t="shared" si="1"/>
        <v>7.4291595031751362E-4</v>
      </c>
    </row>
    <row r="83" spans="6:9" x14ac:dyDescent="0.25">
      <c r="F83" s="1"/>
      <c r="G83" s="1"/>
      <c r="H83" s="5">
        <v>7.6</v>
      </c>
      <c r="I83">
        <f t="shared" si="1"/>
        <v>6.9379407047960074E-4</v>
      </c>
    </row>
    <row r="84" spans="6:9" x14ac:dyDescent="0.25">
      <c r="F84" s="1"/>
      <c r="G84" s="1"/>
      <c r="H84" s="5">
        <v>7.7</v>
      </c>
      <c r="I84">
        <f t="shared" si="1"/>
        <v>6.4837044551129582E-4</v>
      </c>
    </row>
    <row r="85" spans="6:9" x14ac:dyDescent="0.25">
      <c r="F85" s="1"/>
      <c r="G85" s="1"/>
      <c r="H85" s="5">
        <v>7.8</v>
      </c>
      <c r="I85">
        <f t="shared" si="1"/>
        <v>6.0633370168539818E-4</v>
      </c>
    </row>
    <row r="86" spans="6:9" x14ac:dyDescent="0.25">
      <c r="F86" s="1"/>
      <c r="G86" s="1"/>
      <c r="H86" s="5">
        <v>7.9</v>
      </c>
      <c r="I86">
        <f t="shared" si="1"/>
        <v>5.6740137413779945E-4</v>
      </c>
    </row>
    <row r="87" spans="6:9" x14ac:dyDescent="0.25">
      <c r="F87" s="1"/>
      <c r="G87" s="1"/>
      <c r="H87" s="5">
        <v>8</v>
      </c>
      <c r="I87">
        <f t="shared" si="1"/>
        <v>5.3131698040584699E-4</v>
      </c>
    </row>
    <row r="88" spans="6:9" x14ac:dyDescent="0.25">
      <c r="F88" s="1"/>
      <c r="G88" s="1"/>
      <c r="H88" s="5">
        <v>8.1</v>
      </c>
      <c r="I88">
        <f t="shared" si="1"/>
        <v>4.9784741398821648E-4</v>
      </c>
    </row>
    <row r="89" spans="6:9" x14ac:dyDescent="0.25">
      <c r="F89" s="1"/>
      <c r="G89" s="1"/>
      <c r="H89" s="5">
        <v>8.1999999999999993</v>
      </c>
      <c r="I89">
        <f t="shared" si="1"/>
        <v>4.6678062041694576E-4</v>
      </c>
    </row>
    <row r="90" spans="6:9" x14ac:dyDescent="0.25">
      <c r="F90" s="1"/>
      <c r="G90" s="1"/>
      <c r="H90" s="5">
        <v>8.3000000000000007</v>
      </c>
      <c r="I90">
        <f t="shared" si="1"/>
        <v>4.3792352301288669E-4</v>
      </c>
    </row>
    <row r="91" spans="6:9" x14ac:dyDescent="0.25">
      <c r="F91" s="1"/>
      <c r="G91" s="1"/>
      <c r="H91" s="5">
        <v>8.4</v>
      </c>
      <c r="I91">
        <f t="shared" si="1"/>
        <v>4.1110016955831386E-4</v>
      </c>
    </row>
    <row r="92" spans="6:9" x14ac:dyDescent="0.25">
      <c r="F92" s="1"/>
      <c r="G92" s="1"/>
      <c r="H92" s="5">
        <v>8.5</v>
      </c>
      <c r="I92">
        <f t="shared" si="1"/>
        <v>3.8615007465059184E-4</v>
      </c>
    </row>
    <row r="93" spans="6:9" x14ac:dyDescent="0.25">
      <c r="F93" s="1"/>
      <c r="G93" s="1"/>
      <c r="H93" s="5">
        <v>8.6</v>
      </c>
      <c r="I93">
        <f t="shared" si="1"/>
        <v>3.6292673557228273E-4</v>
      </c>
    </row>
    <row r="94" spans="6:9" x14ac:dyDescent="0.25">
      <c r="F94" s="1"/>
      <c r="G94" s="1"/>
      <c r="H94" s="5">
        <v>8.6999999999999993</v>
      </c>
      <c r="I94">
        <f t="shared" si="1"/>
        <v>3.4129630218850305E-4</v>
      </c>
    </row>
    <row r="95" spans="6:9" x14ac:dyDescent="0.25">
      <c r="F95" s="1"/>
      <c r="G95" s="1"/>
      <c r="H95" s="5">
        <v>8.8000000000000007</v>
      </c>
      <c r="I95">
        <f t="shared" si="1"/>
        <v>3.2113638371566506E-4</v>
      </c>
    </row>
    <row r="96" spans="6:9" x14ac:dyDescent="0.25">
      <c r="F96" s="1"/>
      <c r="G96" s="1"/>
      <c r="H96" s="5">
        <v>8.9</v>
      </c>
      <c r="I96">
        <f t="shared" si="1"/>
        <v>3.0233497724296268E-4</v>
      </c>
    </row>
    <row r="97" spans="6:9" x14ac:dyDescent="0.25">
      <c r="F97" s="1"/>
      <c r="G97" s="1"/>
      <c r="H97" s="5">
        <v>9</v>
      </c>
      <c r="I97">
        <f t="shared" si="1"/>
        <v>2.8478950466873717E-4</v>
      </c>
    </row>
    <row r="98" spans="6:9" x14ac:dyDescent="0.25">
      <c r="F98" s="1"/>
      <c r="G98" s="1"/>
      <c r="H98" s="5">
        <v>9.1</v>
      </c>
      <c r="I98">
        <f t="shared" si="1"/>
        <v>2.6840594627233451E-4</v>
      </c>
    </row>
    <row r="99" spans="6:9" x14ac:dyDescent="0.25">
      <c r="F99" s="1"/>
      <c r="G99" s="1"/>
      <c r="H99" s="5">
        <v>9.1999999999999993</v>
      </c>
      <c r="I99">
        <f t="shared" si="1"/>
        <v>2.5309806050728597E-4</v>
      </c>
    </row>
    <row r="100" spans="6:9" x14ac:dyDescent="0.25">
      <c r="F100" s="1"/>
      <c r="G100" s="1"/>
      <c r="H100" s="5">
        <v>9.3000000000000007</v>
      </c>
      <c r="I100">
        <f t="shared" si="1"/>
        <v>2.3878668079917005E-4</v>
      </c>
    </row>
    <row r="101" spans="6:9" x14ac:dyDescent="0.25">
      <c r="F101" s="1"/>
      <c r="G101" s="1"/>
      <c r="H101" s="5">
        <v>9.4</v>
      </c>
      <c r="I101">
        <f t="shared" si="1"/>
        <v>2.2539908118284616E-4</v>
      </c>
    </row>
    <row r="102" spans="6:9" x14ac:dyDescent="0.25">
      <c r="F102" s="1"/>
      <c r="G102" s="1"/>
      <c r="H102" s="5">
        <v>9.5</v>
      </c>
      <c r="I102">
        <f t="shared" si="1"/>
        <v>2.1286840353789343E-4</v>
      </c>
    </row>
    <row r="103" spans="6:9" x14ac:dyDescent="0.25">
      <c r="F103" s="1"/>
      <c r="G103" s="1"/>
      <c r="H103" s="5">
        <v>9.6</v>
      </c>
      <c r="I103">
        <f t="shared" si="1"/>
        <v>2.0113313999419843E-4</v>
      </c>
    </row>
    <row r="104" spans="6:9" x14ac:dyDescent="0.25">
      <c r="F104" s="1"/>
      <c r="G104" s="1"/>
      <c r="H104" s="5">
        <v>9.6999999999999993</v>
      </c>
      <c r="I104">
        <f t="shared" si="1"/>
        <v>1.901366647958326E-4</v>
      </c>
    </row>
    <row r="105" spans="6:9" x14ac:dyDescent="0.25">
      <c r="F105" s="1"/>
      <c r="G105" s="1"/>
      <c r="H105" s="5">
        <v>9.8000000000000007</v>
      </c>
      <c r="I105">
        <f t="shared" si="1"/>
        <v>1.7982681054283756E-4</v>
      </c>
    </row>
    <row r="106" spans="6:9" x14ac:dyDescent="0.25">
      <c r="F106" s="1"/>
      <c r="G106" s="1"/>
      <c r="H106" s="5">
        <v>9.9</v>
      </c>
      <c r="I106">
        <f t="shared" si="1"/>
        <v>1.7015548428789758E-4</v>
      </c>
    </row>
    <row r="107" spans="6:9" x14ac:dyDescent="0.25">
      <c r="F107" s="1"/>
      <c r="G107" s="1"/>
      <c r="H107" s="5">
        <v>10</v>
      </c>
      <c r="I107">
        <f t="shared" si="1"/>
        <v>1.6107831945727077E-4</v>
      </c>
    </row>
    <row r="108" spans="6:9" x14ac:dyDescent="0.25">
      <c r="F108" s="1"/>
      <c r="G108" s="1"/>
      <c r="H108" s="1"/>
    </row>
    <row r="109" spans="6:9" x14ac:dyDescent="0.25">
      <c r="F109" s="1"/>
      <c r="G109" s="1"/>
      <c r="H109" s="1"/>
    </row>
    <row r="110" spans="6:9" x14ac:dyDescent="0.25">
      <c r="F110" s="1"/>
      <c r="G110" s="1"/>
      <c r="H110" s="1"/>
    </row>
    <row r="111" spans="6:9" x14ac:dyDescent="0.25">
      <c r="F111" s="1"/>
      <c r="G111" s="1"/>
      <c r="H111" s="1"/>
    </row>
    <row r="112" spans="6:9" x14ac:dyDescent="0.25">
      <c r="F112" s="1"/>
      <c r="G112" s="1"/>
      <c r="H112" s="1"/>
    </row>
    <row r="113" spans="6:8" x14ac:dyDescent="0.25">
      <c r="F113" s="1"/>
      <c r="G113" s="1"/>
      <c r="H113" s="1"/>
    </row>
    <row r="114" spans="6:8" x14ac:dyDescent="0.25">
      <c r="F114" s="1"/>
      <c r="G114" s="1"/>
      <c r="H114" s="1"/>
    </row>
    <row r="115" spans="6:8" x14ac:dyDescent="0.25">
      <c r="F115" s="1"/>
      <c r="G115" s="1"/>
      <c r="H115" s="1"/>
    </row>
    <row r="116" spans="6:8" x14ac:dyDescent="0.25">
      <c r="F116" s="1"/>
      <c r="G116" s="1"/>
      <c r="H116" s="1"/>
    </row>
    <row r="117" spans="6:8" x14ac:dyDescent="0.25">
      <c r="F117" s="1"/>
      <c r="G117" s="1"/>
      <c r="H117" s="1"/>
    </row>
    <row r="118" spans="6:8" x14ac:dyDescent="0.25">
      <c r="F118" s="1"/>
      <c r="G118" s="1"/>
      <c r="H118" s="1"/>
    </row>
    <row r="119" spans="6:8" x14ac:dyDescent="0.25">
      <c r="F119" s="1"/>
      <c r="G119" s="1"/>
      <c r="H119" s="1"/>
    </row>
    <row r="120" spans="6:8" x14ac:dyDescent="0.25">
      <c r="F120" s="1"/>
      <c r="G120" s="1"/>
      <c r="H120" s="1"/>
    </row>
    <row r="121" spans="6:8" x14ac:dyDescent="0.25">
      <c r="F121" s="1"/>
      <c r="G121" s="1"/>
      <c r="H121" s="1"/>
    </row>
    <row r="122" spans="6:8" x14ac:dyDescent="0.25">
      <c r="F122" s="1"/>
      <c r="G122" s="1"/>
      <c r="H122" s="1"/>
    </row>
    <row r="123" spans="6:8" x14ac:dyDescent="0.25">
      <c r="F123" s="1"/>
      <c r="G123" s="1"/>
      <c r="H123" s="1"/>
    </row>
    <row r="124" spans="6:8" x14ac:dyDescent="0.25">
      <c r="F124" s="1"/>
      <c r="G124" s="1"/>
      <c r="H124" s="1"/>
    </row>
    <row r="125" spans="6:8" x14ac:dyDescent="0.25">
      <c r="F125" s="1"/>
      <c r="G125" s="1"/>
      <c r="H125" s="1"/>
    </row>
    <row r="126" spans="6:8" x14ac:dyDescent="0.25">
      <c r="F126" s="1"/>
      <c r="G126" s="1"/>
      <c r="H126" s="1"/>
    </row>
    <row r="127" spans="6:8" x14ac:dyDescent="0.25">
      <c r="F127" s="1"/>
      <c r="G127" s="1"/>
      <c r="H127" s="1"/>
    </row>
    <row r="128" spans="6:8" x14ac:dyDescent="0.25">
      <c r="F128" s="1"/>
      <c r="G128" s="1"/>
      <c r="H128" s="1"/>
    </row>
    <row r="129" spans="6:8" x14ac:dyDescent="0.25">
      <c r="F129" s="1"/>
      <c r="G129" s="1"/>
      <c r="H129" s="1"/>
    </row>
    <row r="130" spans="6:8" x14ac:dyDescent="0.25">
      <c r="F130" s="1"/>
      <c r="G130" s="1"/>
      <c r="H130" s="1"/>
    </row>
    <row r="131" spans="6:8" x14ac:dyDescent="0.25">
      <c r="F131" s="1"/>
      <c r="G131" s="1"/>
      <c r="H131" s="1"/>
    </row>
    <row r="132" spans="6:8" x14ac:dyDescent="0.25">
      <c r="F132" s="1"/>
      <c r="G132" s="1"/>
      <c r="H132" s="1"/>
    </row>
    <row r="133" spans="6:8" x14ac:dyDescent="0.25">
      <c r="F133" s="1"/>
      <c r="G133" s="1"/>
      <c r="H133" s="1"/>
    </row>
    <row r="134" spans="6:8" x14ac:dyDescent="0.25">
      <c r="F134" s="1"/>
      <c r="G134" s="1"/>
      <c r="H134" s="1"/>
    </row>
    <row r="135" spans="6:8" x14ac:dyDescent="0.25">
      <c r="F135" s="1"/>
      <c r="G135" s="1"/>
      <c r="H135" s="1"/>
    </row>
    <row r="136" spans="6:8" x14ac:dyDescent="0.25">
      <c r="F136" s="1"/>
      <c r="G136" s="1"/>
      <c r="H136" s="1"/>
    </row>
    <row r="137" spans="6:8" x14ac:dyDescent="0.25">
      <c r="F137" s="1"/>
      <c r="G137" s="1"/>
      <c r="H137" s="1"/>
    </row>
    <row r="138" spans="6:8" x14ac:dyDescent="0.25">
      <c r="F138" s="1"/>
      <c r="G138" s="1"/>
      <c r="H138" s="1"/>
    </row>
    <row r="139" spans="6:8" x14ac:dyDescent="0.25">
      <c r="F139" s="1"/>
      <c r="G139" s="1"/>
      <c r="H139" s="1"/>
    </row>
    <row r="140" spans="6:8" x14ac:dyDescent="0.25">
      <c r="F140" s="1"/>
      <c r="G140" s="1"/>
      <c r="H140" s="1"/>
    </row>
    <row r="141" spans="6:8" x14ac:dyDescent="0.25">
      <c r="F141" s="1"/>
      <c r="G141" s="1"/>
      <c r="H141" s="1"/>
    </row>
    <row r="142" spans="6:8" x14ac:dyDescent="0.25">
      <c r="F142" s="1"/>
      <c r="G142" s="1"/>
      <c r="H142" s="1"/>
    </row>
    <row r="143" spans="6:8" x14ac:dyDescent="0.25">
      <c r="F143" s="1"/>
      <c r="G143" s="1"/>
      <c r="H143" s="1"/>
    </row>
    <row r="144" spans="6:8" x14ac:dyDescent="0.25">
      <c r="F144" s="1"/>
      <c r="G144" s="1"/>
      <c r="H144" s="1"/>
    </row>
    <row r="145" spans="6:8" x14ac:dyDescent="0.25">
      <c r="F145" s="1"/>
      <c r="G145" s="1"/>
      <c r="H145" s="1"/>
    </row>
    <row r="146" spans="6:8" x14ac:dyDescent="0.25">
      <c r="F146" s="1"/>
      <c r="G146" s="1"/>
      <c r="H146" s="1"/>
    </row>
    <row r="147" spans="6:8" x14ac:dyDescent="0.25">
      <c r="F147" s="1"/>
      <c r="G147" s="1"/>
      <c r="H147" s="1"/>
    </row>
    <row r="148" spans="6:8" x14ac:dyDescent="0.25">
      <c r="F148" s="1"/>
      <c r="G148" s="1"/>
      <c r="H148" s="1"/>
    </row>
    <row r="149" spans="6:8" x14ac:dyDescent="0.25">
      <c r="F149" s="1"/>
      <c r="G149" s="1"/>
      <c r="H149" s="1"/>
    </row>
    <row r="150" spans="6:8" x14ac:dyDescent="0.25">
      <c r="F150" s="1"/>
      <c r="G150" s="1"/>
      <c r="H150" s="1"/>
    </row>
    <row r="151" spans="6:8" x14ac:dyDescent="0.25">
      <c r="F151" s="1"/>
      <c r="G151" s="1"/>
      <c r="H151" s="1"/>
    </row>
    <row r="152" spans="6:8" x14ac:dyDescent="0.25">
      <c r="F152" s="1"/>
      <c r="G152" s="1"/>
      <c r="H152" s="1"/>
    </row>
    <row r="153" spans="6:8" x14ac:dyDescent="0.25">
      <c r="F153" s="1"/>
      <c r="G153" s="1"/>
      <c r="H153" s="1"/>
    </row>
    <row r="154" spans="6:8" x14ac:dyDescent="0.25">
      <c r="F154" s="1"/>
      <c r="G154" s="1"/>
      <c r="H154" s="1"/>
    </row>
    <row r="155" spans="6:8" x14ac:dyDescent="0.25">
      <c r="F155" s="1"/>
      <c r="G155" s="1"/>
      <c r="H155" s="1"/>
    </row>
    <row r="156" spans="6:8" x14ac:dyDescent="0.25">
      <c r="F156" s="1"/>
      <c r="G156" s="1"/>
      <c r="H156" s="1"/>
    </row>
    <row r="157" spans="6:8" x14ac:dyDescent="0.25">
      <c r="F157" s="1"/>
      <c r="G157" s="1"/>
      <c r="H157" s="1"/>
    </row>
    <row r="158" spans="6:8" x14ac:dyDescent="0.25">
      <c r="F158" s="1"/>
      <c r="G158" s="1"/>
      <c r="H158" s="1"/>
    </row>
    <row r="159" spans="6:8" x14ac:dyDescent="0.25">
      <c r="F159" s="1"/>
      <c r="G159" s="1"/>
      <c r="H159" s="1"/>
    </row>
    <row r="160" spans="6:8" x14ac:dyDescent="0.25">
      <c r="F160" s="1"/>
      <c r="G160" s="1"/>
      <c r="H160" s="1"/>
    </row>
    <row r="161" spans="6:8" x14ac:dyDescent="0.25">
      <c r="F161" s="1"/>
      <c r="G161" s="1"/>
      <c r="H161" s="1"/>
    </row>
    <row r="162" spans="6:8" x14ac:dyDescent="0.25">
      <c r="F162" s="1"/>
      <c r="G162" s="1"/>
      <c r="H162" s="1"/>
    </row>
    <row r="163" spans="6:8" x14ac:dyDescent="0.25">
      <c r="F163" s="1"/>
      <c r="G163" s="1"/>
      <c r="H163" s="1"/>
    </row>
    <row r="164" spans="6:8" x14ac:dyDescent="0.25">
      <c r="F164" s="1"/>
      <c r="G164" s="1"/>
      <c r="H164" s="1"/>
    </row>
    <row r="165" spans="6:8" x14ac:dyDescent="0.25">
      <c r="F165" s="1"/>
      <c r="G165" s="1"/>
      <c r="H165" s="1"/>
    </row>
    <row r="166" spans="6:8" x14ac:dyDescent="0.25">
      <c r="F166" s="1"/>
      <c r="G166" s="1"/>
      <c r="H166" s="1"/>
    </row>
    <row r="167" spans="6:8" x14ac:dyDescent="0.25">
      <c r="F167" s="1"/>
      <c r="G167" s="1"/>
      <c r="H167" s="1"/>
    </row>
    <row r="168" spans="6:8" x14ac:dyDescent="0.25">
      <c r="F168" s="1"/>
      <c r="G168" s="1"/>
      <c r="H168" s="1"/>
    </row>
    <row r="169" spans="6:8" x14ac:dyDescent="0.25">
      <c r="F169" s="1"/>
      <c r="G169" s="1"/>
      <c r="H169" s="1"/>
    </row>
    <row r="170" spans="6:8" x14ac:dyDescent="0.25">
      <c r="F170" s="1"/>
      <c r="G170" s="1"/>
      <c r="H170" s="1"/>
    </row>
    <row r="171" spans="6:8" x14ac:dyDescent="0.25">
      <c r="F171" s="1"/>
      <c r="G171" s="1"/>
      <c r="H171" s="1"/>
    </row>
    <row r="172" spans="6:8" x14ac:dyDescent="0.25">
      <c r="F172" s="1"/>
      <c r="G172" s="1"/>
      <c r="H172" s="1"/>
    </row>
    <row r="173" spans="6:8" x14ac:dyDescent="0.25">
      <c r="F173" s="1"/>
      <c r="G173" s="1"/>
      <c r="H173" s="1"/>
    </row>
    <row r="174" spans="6:8" x14ac:dyDescent="0.25">
      <c r="F174" s="1"/>
      <c r="G174" s="1"/>
      <c r="H174" s="1"/>
    </row>
    <row r="175" spans="6:8" x14ac:dyDescent="0.25">
      <c r="F175" s="1"/>
      <c r="G175" s="1"/>
      <c r="H175" s="1"/>
    </row>
    <row r="176" spans="6:8" x14ac:dyDescent="0.25">
      <c r="F176" s="1"/>
      <c r="G176" s="1"/>
      <c r="H176" s="1"/>
    </row>
    <row r="177" spans="6:8" x14ac:dyDescent="0.25">
      <c r="F177" s="1"/>
      <c r="G177" s="1"/>
      <c r="H177" s="1"/>
    </row>
    <row r="178" spans="6:8" x14ac:dyDescent="0.25">
      <c r="F178" s="1"/>
      <c r="G178" s="1"/>
      <c r="H178" s="1"/>
    </row>
    <row r="179" spans="6:8" x14ac:dyDescent="0.25">
      <c r="F179" s="1"/>
      <c r="G179" s="1"/>
      <c r="H179" s="1"/>
    </row>
    <row r="180" spans="6:8" x14ac:dyDescent="0.25">
      <c r="F180" s="1"/>
      <c r="G180" s="1"/>
      <c r="H180" s="1"/>
    </row>
    <row r="181" spans="6:8" x14ac:dyDescent="0.25">
      <c r="F181" s="1"/>
      <c r="G181" s="1"/>
      <c r="H181" s="1"/>
    </row>
    <row r="182" spans="6:8" x14ac:dyDescent="0.25">
      <c r="F182" s="1"/>
      <c r="G182" s="1"/>
      <c r="H182" s="1"/>
    </row>
    <row r="183" spans="6:8" x14ac:dyDescent="0.25">
      <c r="F183" s="1"/>
      <c r="G183" s="1"/>
      <c r="H183" s="1"/>
    </row>
    <row r="184" spans="6:8" x14ac:dyDescent="0.25">
      <c r="F184" s="1"/>
      <c r="G184" s="1"/>
      <c r="H184" s="1"/>
    </row>
    <row r="185" spans="6:8" x14ac:dyDescent="0.25">
      <c r="F185" s="1"/>
      <c r="G185" s="1"/>
      <c r="H185" s="1"/>
    </row>
    <row r="186" spans="6:8" x14ac:dyDescent="0.25">
      <c r="F186" s="1"/>
      <c r="G186" s="1"/>
      <c r="H186" s="1"/>
    </row>
    <row r="187" spans="6:8" x14ac:dyDescent="0.25">
      <c r="F187" s="1"/>
      <c r="G187" s="1"/>
      <c r="H187" s="1"/>
    </row>
    <row r="188" spans="6:8" x14ac:dyDescent="0.25">
      <c r="F188" s="1"/>
      <c r="G188" s="1"/>
      <c r="H188" s="1"/>
    </row>
    <row r="189" spans="6:8" x14ac:dyDescent="0.25">
      <c r="F189" s="1"/>
      <c r="G189" s="1"/>
      <c r="H189" s="1"/>
    </row>
    <row r="190" spans="6:8" x14ac:dyDescent="0.25">
      <c r="F190" s="1"/>
      <c r="G190" s="1"/>
      <c r="H190" s="1"/>
    </row>
    <row r="191" spans="6:8" x14ac:dyDescent="0.25">
      <c r="F191" s="1"/>
      <c r="G191" s="1"/>
      <c r="H191" s="1"/>
    </row>
    <row r="192" spans="6:8" x14ac:dyDescent="0.25">
      <c r="F192" s="1"/>
      <c r="G192" s="1"/>
      <c r="H192" s="1"/>
    </row>
    <row r="193" spans="6:8" x14ac:dyDescent="0.25">
      <c r="F193" s="1"/>
      <c r="G193" s="1"/>
      <c r="H193" s="1"/>
    </row>
    <row r="194" spans="6:8" x14ac:dyDescent="0.25">
      <c r="F194" s="1"/>
      <c r="G194" s="1"/>
      <c r="H194" s="1"/>
    </row>
    <row r="195" spans="6:8" x14ac:dyDescent="0.25">
      <c r="F195" s="1"/>
      <c r="G195" s="1"/>
      <c r="H195" s="1"/>
    </row>
    <row r="196" spans="6:8" x14ac:dyDescent="0.25">
      <c r="F196" s="1"/>
      <c r="G196" s="1"/>
      <c r="H196" s="1"/>
    </row>
    <row r="197" spans="6:8" x14ac:dyDescent="0.25">
      <c r="F197" s="1"/>
      <c r="G197" s="1"/>
      <c r="H197" s="1"/>
    </row>
    <row r="198" spans="6:8" x14ac:dyDescent="0.25">
      <c r="F198" s="1"/>
      <c r="G198" s="1"/>
      <c r="H198" s="1"/>
    </row>
    <row r="199" spans="6:8" x14ac:dyDescent="0.25">
      <c r="F199" s="1"/>
      <c r="G199" s="1"/>
      <c r="H199" s="1"/>
    </row>
    <row r="200" spans="6:8" x14ac:dyDescent="0.25">
      <c r="F200" s="1"/>
      <c r="G200" s="1"/>
      <c r="H200" s="1"/>
    </row>
    <row r="201" spans="6:8" x14ac:dyDescent="0.25">
      <c r="F201" s="1"/>
      <c r="G201" s="1"/>
      <c r="H201" s="1"/>
    </row>
    <row r="202" spans="6:8" x14ac:dyDescent="0.25">
      <c r="F202" s="1"/>
      <c r="G202" s="1"/>
      <c r="H202" s="1"/>
    </row>
    <row r="203" spans="6:8" x14ac:dyDescent="0.25">
      <c r="F203" s="1"/>
      <c r="G203" s="1"/>
      <c r="H203" s="1"/>
    </row>
    <row r="204" spans="6:8" x14ac:dyDescent="0.25">
      <c r="F204" s="1"/>
      <c r="G204" s="1"/>
      <c r="H204" s="1"/>
    </row>
    <row r="205" spans="6:8" x14ac:dyDescent="0.25">
      <c r="F205" s="1"/>
      <c r="G205" s="1"/>
      <c r="H205" s="1"/>
    </row>
    <row r="206" spans="6:8" x14ac:dyDescent="0.25">
      <c r="F206" s="1"/>
      <c r="G206" s="1"/>
      <c r="H206" s="1"/>
    </row>
    <row r="207" spans="6:8" x14ac:dyDescent="0.25">
      <c r="F207" s="1"/>
      <c r="G207" s="1"/>
      <c r="H207" s="1"/>
    </row>
    <row r="208" spans="6:8" x14ac:dyDescent="0.25">
      <c r="F208" s="1"/>
      <c r="G208" s="1"/>
      <c r="H208" s="1"/>
    </row>
    <row r="209" spans="6:8" x14ac:dyDescent="0.25">
      <c r="F209" s="1"/>
      <c r="G209" s="1"/>
      <c r="H209" s="1"/>
    </row>
    <row r="210" spans="6:8" x14ac:dyDescent="0.25">
      <c r="F210" s="1"/>
      <c r="G210" s="1"/>
      <c r="H210" s="1"/>
    </row>
    <row r="211" spans="6:8" x14ac:dyDescent="0.25">
      <c r="F211" s="1"/>
      <c r="G211" s="1"/>
      <c r="H211" s="1"/>
    </row>
    <row r="212" spans="6:8" x14ac:dyDescent="0.25">
      <c r="F212" s="1"/>
      <c r="G212" s="1"/>
      <c r="H212" s="1"/>
    </row>
    <row r="213" spans="6:8" x14ac:dyDescent="0.25">
      <c r="F213" s="1"/>
      <c r="G213" s="1"/>
      <c r="H213" s="1"/>
    </row>
    <row r="214" spans="6:8" x14ac:dyDescent="0.25">
      <c r="F214" s="1"/>
      <c r="G214" s="1"/>
      <c r="H214" s="1"/>
    </row>
    <row r="215" spans="6:8" x14ac:dyDescent="0.25">
      <c r="F215" s="1"/>
      <c r="G215" s="1"/>
      <c r="H215" s="1"/>
    </row>
    <row r="216" spans="6:8" x14ac:dyDescent="0.25">
      <c r="F216" s="1"/>
      <c r="G216" s="1"/>
      <c r="H216" s="1"/>
    </row>
    <row r="217" spans="6:8" x14ac:dyDescent="0.25">
      <c r="F217" s="1"/>
      <c r="G217" s="1"/>
      <c r="H217" s="1"/>
    </row>
    <row r="218" spans="6:8" x14ac:dyDescent="0.25">
      <c r="F218" s="1"/>
      <c r="G218" s="1"/>
      <c r="H218" s="1"/>
    </row>
    <row r="219" spans="6:8" x14ac:dyDescent="0.25">
      <c r="F219" s="1"/>
      <c r="G219" s="1"/>
      <c r="H219" s="1"/>
    </row>
    <row r="220" spans="6:8" x14ac:dyDescent="0.25">
      <c r="F220" s="1"/>
      <c r="G220" s="1"/>
      <c r="H220" s="1"/>
    </row>
    <row r="221" spans="6:8" x14ac:dyDescent="0.25">
      <c r="F221" s="1"/>
      <c r="G221" s="1"/>
      <c r="H221" s="1"/>
    </row>
    <row r="222" spans="6:8" x14ac:dyDescent="0.25">
      <c r="F222" s="1"/>
      <c r="G222" s="1"/>
      <c r="H222" s="1"/>
    </row>
    <row r="223" spans="6:8" x14ac:dyDescent="0.25">
      <c r="F223" s="1"/>
      <c r="G223" s="1"/>
      <c r="H223" s="1"/>
    </row>
    <row r="224" spans="6:8" x14ac:dyDescent="0.25">
      <c r="F224" s="1"/>
      <c r="G224" s="1"/>
      <c r="H224" s="1"/>
    </row>
    <row r="225" spans="6:8" x14ac:dyDescent="0.25">
      <c r="F225" s="1"/>
      <c r="G225" s="1"/>
      <c r="H225" s="1"/>
    </row>
    <row r="226" spans="6:8" x14ac:dyDescent="0.25">
      <c r="F226" s="1"/>
      <c r="G226" s="1"/>
      <c r="H226" s="1"/>
    </row>
    <row r="227" spans="6:8" x14ac:dyDescent="0.25">
      <c r="F227" s="1"/>
      <c r="G227" s="1"/>
      <c r="H227" s="1"/>
    </row>
    <row r="228" spans="6:8" x14ac:dyDescent="0.25">
      <c r="F228" s="1"/>
      <c r="G228" s="1"/>
      <c r="H228" s="1"/>
    </row>
    <row r="229" spans="6:8" x14ac:dyDescent="0.25">
      <c r="F229" s="1"/>
      <c r="G229" s="1"/>
      <c r="H229" s="1"/>
    </row>
    <row r="230" spans="6:8" x14ac:dyDescent="0.25">
      <c r="F230" s="1"/>
      <c r="G230" s="1"/>
      <c r="H230" s="1"/>
    </row>
    <row r="231" spans="6:8" x14ac:dyDescent="0.25">
      <c r="F231" s="1"/>
      <c r="G231" s="1"/>
      <c r="H231" s="1"/>
    </row>
    <row r="232" spans="6:8" x14ac:dyDescent="0.25">
      <c r="F232" s="1"/>
      <c r="G232" s="1"/>
      <c r="H232" s="1"/>
    </row>
    <row r="233" spans="6:8" x14ac:dyDescent="0.25">
      <c r="F233" s="1"/>
      <c r="G233" s="1"/>
      <c r="H233" s="1"/>
    </row>
    <row r="234" spans="6:8" x14ac:dyDescent="0.25">
      <c r="F234" s="1"/>
      <c r="G234" s="1"/>
      <c r="H234" s="1"/>
    </row>
    <row r="235" spans="6:8" x14ac:dyDescent="0.25">
      <c r="F235" s="1"/>
      <c r="G235" s="1"/>
      <c r="H235" s="1"/>
    </row>
    <row r="236" spans="6:8" x14ac:dyDescent="0.25">
      <c r="F236" s="1"/>
      <c r="G236" s="1"/>
      <c r="H236" s="1"/>
    </row>
    <row r="237" spans="6:8" x14ac:dyDescent="0.25">
      <c r="F237" s="1"/>
      <c r="G237" s="1"/>
      <c r="H237" s="1"/>
    </row>
    <row r="238" spans="6:8" x14ac:dyDescent="0.25">
      <c r="F238" s="1"/>
      <c r="G238" s="1"/>
      <c r="H238" s="1"/>
    </row>
    <row r="239" spans="6:8" x14ac:dyDescent="0.25">
      <c r="F239" s="1"/>
      <c r="G239" s="1"/>
      <c r="H239" s="1"/>
    </row>
    <row r="240" spans="6:8" x14ac:dyDescent="0.25">
      <c r="F240" s="1"/>
      <c r="G240" s="1"/>
      <c r="H240" s="1"/>
    </row>
    <row r="241" spans="6:8" x14ac:dyDescent="0.25">
      <c r="F241" s="1"/>
      <c r="G241" s="1"/>
      <c r="H241" s="1"/>
    </row>
    <row r="242" spans="6:8" x14ac:dyDescent="0.25">
      <c r="F242" s="1"/>
      <c r="G242" s="1"/>
      <c r="H242" s="1"/>
    </row>
    <row r="243" spans="6:8" x14ac:dyDescent="0.25">
      <c r="F243" s="1"/>
      <c r="G243" s="1"/>
      <c r="H243" s="1"/>
    </row>
    <row r="244" spans="6:8" x14ac:dyDescent="0.25">
      <c r="F244" s="1"/>
      <c r="G244" s="1"/>
      <c r="H244" s="1"/>
    </row>
    <row r="245" spans="6:8" x14ac:dyDescent="0.25">
      <c r="F245" s="1"/>
      <c r="G245" s="1"/>
      <c r="H245" s="1"/>
    </row>
    <row r="246" spans="6:8" x14ac:dyDescent="0.25">
      <c r="F246" s="1"/>
      <c r="G246" s="1"/>
      <c r="H246" s="1"/>
    </row>
    <row r="247" spans="6:8" x14ac:dyDescent="0.25">
      <c r="F247" s="1"/>
      <c r="G247" s="1"/>
      <c r="H247" s="1"/>
    </row>
    <row r="248" spans="6:8" x14ac:dyDescent="0.25">
      <c r="F248" s="1"/>
      <c r="G248" s="1"/>
      <c r="H248" s="1"/>
    </row>
    <row r="249" spans="6:8" x14ac:dyDescent="0.25">
      <c r="F249" s="1"/>
      <c r="G249" s="1"/>
      <c r="H249" s="1"/>
    </row>
    <row r="250" spans="6:8" x14ac:dyDescent="0.25">
      <c r="F250" s="1"/>
      <c r="G250" s="1"/>
      <c r="H250" s="1"/>
    </row>
    <row r="251" spans="6:8" x14ac:dyDescent="0.25">
      <c r="F251" s="1"/>
      <c r="G251" s="1"/>
      <c r="H251" s="1"/>
    </row>
    <row r="252" spans="6:8" x14ac:dyDescent="0.25">
      <c r="F252" s="1"/>
      <c r="G252" s="1"/>
      <c r="H252" s="1"/>
    </row>
    <row r="253" spans="6:8" x14ac:dyDescent="0.25">
      <c r="F253" s="1"/>
      <c r="G253" s="1"/>
      <c r="H253" s="1"/>
    </row>
    <row r="254" spans="6:8" x14ac:dyDescent="0.25">
      <c r="F254" s="1"/>
      <c r="G254" s="1"/>
      <c r="H254" s="1"/>
    </row>
    <row r="255" spans="6:8" x14ac:dyDescent="0.25">
      <c r="F255" s="1"/>
      <c r="G255" s="1"/>
      <c r="H255" s="1"/>
    </row>
    <row r="256" spans="6:8" x14ac:dyDescent="0.25">
      <c r="F256" s="1"/>
      <c r="G256" s="1"/>
      <c r="H256" s="1"/>
    </row>
    <row r="257" spans="6:8" x14ac:dyDescent="0.25">
      <c r="F257" s="1"/>
      <c r="G257" s="1"/>
      <c r="H257" s="1"/>
    </row>
    <row r="258" spans="6:8" x14ac:dyDescent="0.25">
      <c r="F258" s="1"/>
      <c r="G258" s="1"/>
      <c r="H258" s="1"/>
    </row>
    <row r="259" spans="6:8" x14ac:dyDescent="0.25">
      <c r="F259" s="1"/>
      <c r="G259" s="1"/>
      <c r="H259" s="1"/>
    </row>
    <row r="260" spans="6:8" x14ac:dyDescent="0.25">
      <c r="F260" s="1"/>
      <c r="G260" s="1"/>
      <c r="H260" s="1"/>
    </row>
    <row r="261" spans="6:8" x14ac:dyDescent="0.25">
      <c r="F261" s="1"/>
      <c r="G261" s="1"/>
      <c r="H261" s="1"/>
    </row>
    <row r="262" spans="6:8" x14ac:dyDescent="0.25">
      <c r="F262" s="1"/>
      <c r="G262" s="1"/>
      <c r="H262" s="1"/>
    </row>
    <row r="263" spans="6:8" x14ac:dyDescent="0.25">
      <c r="F263" s="1"/>
      <c r="G263" s="1"/>
      <c r="H263" s="1"/>
    </row>
    <row r="264" spans="6:8" x14ac:dyDescent="0.25">
      <c r="F264" s="1"/>
      <c r="G264" s="1"/>
      <c r="H264" s="1"/>
    </row>
    <row r="265" spans="6:8" x14ac:dyDescent="0.25">
      <c r="F265" s="1"/>
      <c r="G265" s="1"/>
      <c r="H265" s="1"/>
    </row>
    <row r="266" spans="6:8" x14ac:dyDescent="0.25">
      <c r="F266" s="1"/>
      <c r="G266" s="1"/>
      <c r="H266" s="1"/>
    </row>
    <row r="267" spans="6:8" x14ac:dyDescent="0.25">
      <c r="F267" s="1"/>
      <c r="G267" s="1"/>
      <c r="H267" s="1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Spinner 1">
              <controlPr defaultSize="0" autoPict="0">
                <anchor moveWithCells="1" sizeWithCells="1">
                  <from>
                    <xdr:col>5</xdr:col>
                    <xdr:colOff>171450</xdr:colOff>
                    <xdr:row>2</xdr:row>
                    <xdr:rowOff>9525</xdr:rowOff>
                  </from>
                  <to>
                    <xdr:col>5</xdr:col>
                    <xdr:colOff>361950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Spinner 2">
              <controlPr defaultSize="0" autoPict="0">
                <anchor moveWithCells="1" sizeWithCells="1">
                  <from>
                    <xdr:col>6</xdr:col>
                    <xdr:colOff>200025</xdr:colOff>
                    <xdr:row>2</xdr:row>
                    <xdr:rowOff>9525</xdr:rowOff>
                  </from>
                  <to>
                    <xdr:col>6</xdr:col>
                    <xdr:colOff>390525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Binomial</vt:lpstr>
      <vt:lpstr>Poisson</vt:lpstr>
      <vt:lpstr>Hypergeometric</vt:lpstr>
      <vt:lpstr>Chi Sq</vt:lpstr>
      <vt:lpstr>F dist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Butterworth</dc:creator>
  <cp:lastModifiedBy>Chris</cp:lastModifiedBy>
  <dcterms:created xsi:type="dcterms:W3CDTF">2013-01-28T23:14:52Z</dcterms:created>
  <dcterms:modified xsi:type="dcterms:W3CDTF">2015-01-30T01:05:36Z</dcterms:modified>
</cp:coreProperties>
</file>